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showInkAnnotation="0" autoCompressPictures="0"/>
  <mc:AlternateContent xmlns:mc="http://schemas.openxmlformats.org/markup-compatibility/2006">
    <mc:Choice Requires="x15">
      <x15ac:absPath xmlns:x15ac="http://schemas.microsoft.com/office/spreadsheetml/2010/11/ac" url="/var/mobile/Containers/Data/Application/821B6BD2-EC8F-4C54-86C5-9A27AE87026E/Library/Caches/SideLoading/"/>
    </mc:Choice>
  </mc:AlternateContent>
  <xr:revisionPtr revIDLastSave="0" documentId="8_{D2C526F4-D98F-4240-A0EE-2D711F91AA21}" xr6:coauthVersionLast="43" xr6:coauthVersionMax="43" xr10:uidLastSave="{00000000-0000-0000-0000-000000000000}"/>
  <bookViews>
    <workbookView xWindow="0" yWindow="0" windowWidth="25600" windowHeight="16060" tabRatio="500" activeTab="1" xr2:uid="{00000000-000D-0000-FFFF-FFFF00000000}"/>
  </bookViews>
  <sheets>
    <sheet name="Worksheet Description" sheetId="1" r:id="rId1"/>
    <sheet name="Worksheet" sheetId="3" r:id="rId2"/>
    <sheet name="Sheet4" sheetId="4" r:id="rId3"/>
  </sheets>
  <calcPr calcId="191028"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82" i="3" l="1"/>
  <c r="H45" i="3"/>
  <c r="I87" i="3"/>
  <c r="I88" i="3"/>
  <c r="I89" i="3"/>
  <c r="I28" i="3"/>
  <c r="H57" i="3"/>
  <c r="H47" i="3"/>
  <c r="I92" i="3"/>
  <c r="I83" i="3"/>
  <c r="H77" i="3"/>
  <c r="H78" i="3"/>
  <c r="H79" i="3"/>
  <c r="H74" i="3"/>
  <c r="H75" i="3"/>
  <c r="H76" i="3"/>
  <c r="I33" i="3"/>
  <c r="I36" i="3"/>
  <c r="H59" i="3"/>
  <c r="H61" i="3"/>
  <c r="H50" i="3"/>
</calcChain>
</file>

<file path=xl/sharedStrings.xml><?xml version="1.0" encoding="utf-8"?>
<sst xmlns="http://schemas.openxmlformats.org/spreadsheetml/2006/main" count="124" uniqueCount="119">
  <si>
    <t>Client Unique ID:</t>
  </si>
  <si>
    <t>Calculation Date:</t>
  </si>
  <si>
    <t>SECTION I: GROSS TOTAL HOUSEHOLD INCOME</t>
  </si>
  <si>
    <t>The total income of the household (Annual Gross Household Income) is from all sources anticipated to be received in the 12-month period following the effective date of the income certification. Therefore, income must be ANNUALIZED, e.g. payment amount multiplied by number of payment periods per year for all income sources.</t>
  </si>
  <si>
    <t>*</t>
  </si>
  <si>
    <r>
      <rPr>
        <sz val="11"/>
        <color rgb="FFC00000"/>
        <rFont val="Times New Roman"/>
        <family val="1"/>
      </rPr>
      <t>N</t>
    </r>
    <r>
      <rPr>
        <b/>
        <sz val="11"/>
        <color rgb="FFC00000"/>
        <rFont val="Times New Roman"/>
        <family val="1"/>
      </rPr>
      <t>OTE:  ALL BLUE CELL INFORMATION MUST BE ADDED MANUALLY</t>
    </r>
  </si>
  <si>
    <r>
      <t xml:space="preserve">Entired Household          </t>
    </r>
    <r>
      <rPr>
        <i/>
        <sz val="10"/>
        <rFont val="Times New Roman"/>
        <family val="1"/>
      </rPr>
      <t>(</t>
    </r>
    <r>
      <rPr>
        <b/>
        <i/>
        <sz val="10"/>
        <rFont val="Times New Roman"/>
        <family val="1"/>
      </rPr>
      <t xml:space="preserve">All </t>
    </r>
    <r>
      <rPr>
        <i/>
        <sz val="10"/>
        <rFont val="Times New Roman"/>
        <family val="1"/>
      </rPr>
      <t>members)</t>
    </r>
  </si>
  <si>
    <t>1)</t>
  </si>
  <si>
    <r>
      <t xml:space="preserve">The full amount (before payroll deductions) of annual earned wages and salaries, overtime pay, commissions, fees, tips and bonuses, other compensation for personal services prior to payroll deductions. Does not apply to armed forces service. Applies to employment income of client and all household members 18 and older. </t>
    </r>
    <r>
      <rPr>
        <b/>
        <i/>
        <sz val="11"/>
        <rFont val="Times New Roman"/>
        <family val="1"/>
      </rPr>
      <t>(For full-time students who are 18+, but are NOT head, co-head, spouse or sole member, only $480 of their total annual earned income should be included here.)</t>
    </r>
  </si>
  <si>
    <t>2)</t>
  </si>
  <si>
    <t xml:space="preserve">Net income from operation of a personally owned business or profession.   </t>
  </si>
  <si>
    <t>3)</t>
  </si>
  <si>
    <t>4)</t>
  </si>
  <si>
    <t>5)</t>
  </si>
  <si>
    <t xml:space="preserve"> </t>
  </si>
  <si>
    <t>6)</t>
  </si>
  <si>
    <t>7)</t>
  </si>
  <si>
    <t>Periodic allowances including alimony and child support payments, and regular contributions or gifts received from organizations or persons not residing in the residence.</t>
  </si>
  <si>
    <t>8)</t>
  </si>
  <si>
    <t>9)</t>
  </si>
  <si>
    <r>
      <t>TOTAL ANNUAL GROSS ENTIRE HOUSEHOLD INCOME.</t>
    </r>
    <r>
      <rPr>
        <i/>
        <sz val="11"/>
        <rFont val="Times New Roman"/>
        <family val="1"/>
      </rPr>
      <t xml:space="preserve"> (Sum of Lines 1-8)</t>
    </r>
  </si>
  <si>
    <t>10)</t>
  </si>
  <si>
    <t>11)</t>
  </si>
  <si>
    <t>12)</t>
  </si>
  <si>
    <r>
      <t xml:space="preserve"> </t>
    </r>
    <r>
      <rPr>
        <b/>
        <sz val="10"/>
        <rFont val="Times New Roman"/>
        <family val="1"/>
      </rPr>
      <t xml:space="preserve"> </t>
    </r>
  </si>
  <si>
    <t xml:space="preserve">      Client Signature:</t>
  </si>
  <si>
    <t xml:space="preserve">            Date:</t>
  </si>
  <si>
    <t xml:space="preserve">        Staff Signature:</t>
  </si>
  <si>
    <t>Check Applicable Box:</t>
  </si>
  <si>
    <t xml:space="preserve">         Initial Calculation                                              Interim Calculation</t>
  </si>
  <si>
    <t xml:space="preserve">        Recertification Calculation</t>
  </si>
  <si>
    <t>All regular pay, special pay and allowances of a member of the Armed Forces. (Except Hostile Fire Pay)</t>
  </si>
  <si>
    <t>Periodic payments from Social Security, annuities, insurance policies, retirement funds, pensions, disability or death benefits, excluding lump sum payments for the delayed start of a periodic payment. (Except as provided in  24CFR 5.609(c)(14))</t>
  </si>
  <si>
    <t>Payments in lieu of earnings, such as unemployment, disability, worker’s compensation, and severance pay. (Except as provided in 24CFR 5.609(c)(3))</t>
  </si>
  <si>
    <r>
      <t>Interest, dividends, and other net income of any kind from real or personal property. If net family assets are in excess of $5,000, annual income shall include the greater of actual income derived from net family assets or a percentage of the value of such assets based on the current passbook savings rate, as determined by HUD.</t>
    </r>
    <r>
      <rPr>
        <b/>
        <i/>
        <sz val="11"/>
        <color rgb="FFC00000"/>
        <rFont val="Times New Roman"/>
        <family val="1"/>
      </rPr>
      <t xml:space="preserve"> For the current passbook savings rate, utilize the HUD-approved rate for the local Section 8 program office.</t>
    </r>
  </si>
  <si>
    <t>Note: Total household income must be reassessed at least annually. If, however, there is substantial change in the household’s income during the year, an adjustment must be made to the resident rent to reflect the change in income.</t>
  </si>
  <si>
    <t>SECTION II: ALLOWANCES /DEDUCTIONS FROM TOTAL GROSS HOUSEHOLD INCOME</t>
  </si>
  <si>
    <t>HUD regulation 24CFR5.611(a) require that  the household's annual adjusted income is determined by deducting the following additional allowances from the total household annual gross income.  ALLOWANCES ARE CALCULATED BASED ON ALL HOUSEHOLD MEMBERS.</t>
  </si>
  <si>
    <t># OF HOUSEHOLD DEPENDENTS.</t>
  </si>
  <si>
    <t xml:space="preserve"> (At $480 per dependent)</t>
  </si>
  <si>
    <r>
      <rPr>
        <b/>
        <i/>
        <sz val="11"/>
        <rFont val="Times New Roman"/>
        <family val="1"/>
      </rPr>
      <t xml:space="preserve">Household Dependents are Defined as: </t>
    </r>
    <r>
      <rPr>
        <i/>
        <sz val="11"/>
        <rFont val="Times New Roman"/>
        <family val="1"/>
      </rPr>
      <t xml:space="preserve">Household members who are minors under age 18, members of any age who are handicapped or disabled, or members who are full-time students, but </t>
    </r>
    <r>
      <rPr>
        <b/>
        <i/>
        <sz val="11"/>
        <rFont val="Times New Roman"/>
        <family val="1"/>
      </rPr>
      <t xml:space="preserve">NOT </t>
    </r>
    <r>
      <rPr>
        <i/>
        <sz val="11"/>
        <rFont val="Times New Roman"/>
        <family val="1"/>
      </rPr>
      <t xml:space="preserve">the family head of household, co-head, spouse, sole member, or foster children. </t>
    </r>
    <r>
      <rPr>
        <b/>
        <i/>
        <sz val="11"/>
        <rFont val="Times New Roman"/>
        <family val="1"/>
      </rPr>
      <t xml:space="preserve">($480 is credited for </t>
    </r>
    <r>
      <rPr>
        <b/>
        <i/>
        <u/>
        <sz val="11"/>
        <rFont val="Times New Roman"/>
        <family val="1"/>
      </rPr>
      <t>each</t>
    </r>
    <r>
      <rPr>
        <b/>
        <i/>
        <sz val="11"/>
        <rFont val="Times New Roman"/>
        <family val="1"/>
      </rPr>
      <t xml:space="preserve"> dependent at </t>
    </r>
    <r>
      <rPr>
        <b/>
        <i/>
        <u/>
        <sz val="11"/>
        <rFont val="Times New Roman"/>
        <family val="1"/>
      </rPr>
      <t>each</t>
    </r>
    <r>
      <rPr>
        <b/>
        <i/>
        <sz val="11"/>
        <rFont val="Times New Roman"/>
        <family val="1"/>
      </rPr>
      <t xml:space="preserve"> calculation and/or re-calculation of income.)</t>
    </r>
  </si>
  <si>
    <t>Can Not Exceed 1.</t>
  </si>
  <si>
    <t>14)</t>
  </si>
  <si>
    <t xml:space="preserve">$400 FOR ELDERLY OR DISABLED FAMILY MEMBER </t>
  </si>
  <si>
    <t>15)</t>
  </si>
  <si>
    <r>
      <t xml:space="preserve">REASONABLE ANNUAL CHILDCARE EXPENSES. </t>
    </r>
    <r>
      <rPr>
        <i/>
        <sz val="11"/>
        <rFont val="Times New Roman"/>
        <family val="1"/>
      </rPr>
      <t>(ONLY out-of-pocket expenses not reimbursed from other sources are allowed.)</t>
    </r>
  </si>
  <si>
    <r>
      <t>EXPENSES FOR DISABLED AND/OR ELDERLY HOUSEHOLDS. (</t>
    </r>
    <r>
      <rPr>
        <b/>
        <i/>
        <sz val="11"/>
        <rFont val="Times New Roman"/>
        <family val="1"/>
      </rPr>
      <t xml:space="preserve">ONLY out of pocket expenses not reimbursed from other sources are allowed.) </t>
    </r>
    <r>
      <rPr>
        <i/>
        <sz val="11"/>
        <rFont val="Times New Roman"/>
        <family val="1"/>
      </rPr>
      <t xml:space="preserve">This allowance covers reasonable expenses anticipated during the period for attendant care (provided by a non-household member) and/or auxiliary apparatus for any disabled household member that enables that person or any other household member to work. </t>
    </r>
    <r>
      <rPr>
        <b/>
        <i/>
        <sz val="11"/>
        <rFont val="Times New Roman"/>
        <family val="1"/>
      </rPr>
      <t>This deduction may not exceed the amount of income generated by the person enabled to work.</t>
    </r>
  </si>
  <si>
    <r>
      <t xml:space="preserve">MEDICAL EXPENSES AND/OR ASSISTANCE FOR ELDERLY AND DISABLED HOUSEHOLDS. </t>
    </r>
    <r>
      <rPr>
        <i/>
        <sz val="11"/>
        <rFont val="Times New Roman"/>
        <family val="1"/>
      </rPr>
      <t xml:space="preserve">(Includes out-of-pocket medical expenses for </t>
    </r>
    <r>
      <rPr>
        <b/>
        <i/>
        <sz val="11"/>
        <rFont val="Times New Roman"/>
        <family val="1"/>
      </rPr>
      <t xml:space="preserve">all </t>
    </r>
    <r>
      <rPr>
        <i/>
        <sz val="11"/>
        <rFont val="Times New Roman"/>
        <family val="1"/>
      </rPr>
      <t>household members.)</t>
    </r>
  </si>
  <si>
    <t>17)</t>
  </si>
  <si>
    <t>18)</t>
  </si>
  <si>
    <t>19)</t>
  </si>
  <si>
    <r>
      <t>TOTAL ALLOWABLE DISABLED AND MEDICAL EXPENSE DEDUCTION.</t>
    </r>
    <r>
      <rPr>
        <i/>
        <sz val="11"/>
        <rFont val="Times New Roman"/>
        <family val="1"/>
      </rPr>
      <t xml:space="preserve"> </t>
    </r>
  </si>
  <si>
    <t>a.</t>
  </si>
  <si>
    <t xml:space="preserve">b. </t>
  </si>
  <si>
    <t xml:space="preserve">SECTION III: ADJUSTMENTS TO TOTAL HOUSEHOLD INCOME </t>
  </si>
  <si>
    <t>23)</t>
  </si>
  <si>
    <t>25)</t>
  </si>
  <si>
    <t>SECTION IV: TENANT RENT PAYMENT CALCULATION</t>
  </si>
  <si>
    <t>Total monthly contract rent per current lease agreement:</t>
  </si>
  <si>
    <t>Lease Period:</t>
  </si>
  <si>
    <r>
      <t xml:space="preserve">HUD regulations require that tenant's pay for rent either the </t>
    </r>
    <r>
      <rPr>
        <b/>
        <u/>
        <sz val="11"/>
        <rFont val="Times New Roman"/>
        <family val="1"/>
      </rPr>
      <t>higher</t>
    </r>
    <r>
      <rPr>
        <b/>
        <sz val="11"/>
        <rFont val="Times New Roman"/>
        <family val="1"/>
      </rPr>
      <t xml:space="preserve"> amount of 10% of Gross Monthly Income, or 30% of Adjusted Monthly Income, or the Designated Welfare Rent</t>
    </r>
    <r>
      <rPr>
        <sz val="11"/>
        <rFont val="Times New Roman"/>
        <family val="1"/>
      </rPr>
      <t xml:space="preserve"> </t>
    </r>
    <r>
      <rPr>
        <i/>
        <sz val="11"/>
        <rFont val="Times New Roman"/>
        <family val="1"/>
      </rPr>
      <t>(Applicable in some states)</t>
    </r>
    <r>
      <rPr>
        <b/>
        <sz val="11"/>
        <rFont val="Times New Roman"/>
        <family val="1"/>
      </rPr>
      <t xml:space="preserve"> each month directly to the Landlord.</t>
    </r>
  </si>
  <si>
    <t>TENANT RENT CALCULATION.</t>
  </si>
  <si>
    <t>b.</t>
  </si>
  <si>
    <r>
      <t xml:space="preserve">Monthly Gross/Reduced Gross Income for Entire Household. </t>
    </r>
    <r>
      <rPr>
        <i/>
        <sz val="11"/>
        <rFont val="Times New Roman"/>
        <family val="1"/>
      </rPr>
      <t>(From Line 26a. Divided by 12)</t>
    </r>
  </si>
  <si>
    <t>c.</t>
  </si>
  <si>
    <t xml:space="preserve">Monthly Tenant Rent Portion at 10% Gross Monthly Income. </t>
  </si>
  <si>
    <t>d.</t>
  </si>
  <si>
    <t>e.</t>
  </si>
  <si>
    <r>
      <t xml:space="preserve">Monthly Adjusted Income for Entire Household. </t>
    </r>
    <r>
      <rPr>
        <i/>
        <sz val="11"/>
        <rFont val="Times New Roman"/>
        <family val="1"/>
      </rPr>
      <t>(From Line25 Divided by 12))</t>
    </r>
  </si>
  <si>
    <t>f.</t>
  </si>
  <si>
    <t>Tenant Rent Portion at 30% Adjusted Monthly Income.</t>
  </si>
  <si>
    <t>g.</t>
  </si>
  <si>
    <r>
      <t xml:space="preserve">State Designated Welfare Rent. </t>
    </r>
    <r>
      <rPr>
        <i/>
        <sz val="11"/>
        <rFont val="Times New Roman"/>
        <family val="1"/>
      </rPr>
      <t>(If Applicable in Some States)</t>
    </r>
  </si>
  <si>
    <t>h.</t>
  </si>
  <si>
    <t>i.</t>
  </si>
  <si>
    <t>Total Monthly Contract Rent Amount.</t>
  </si>
  <si>
    <t>j.</t>
  </si>
  <si>
    <t>• A refund/reimbursement of this amount to the beneficiary is required, as the failure to provide one would violate the requirement of 24CFR 574.310(d).</t>
  </si>
  <si>
    <t>• A beneficiary may elect to have the grantees pay their utility bill with their reimbursement amount on their behalf; however, the grantee may not take such action without the consent of the beneficiary.</t>
  </si>
  <si>
    <t>• A grantee must provide the beneficiary with the full accounting of each reimbursement that occurs.</t>
  </si>
  <si>
    <t>• Grantees may not keep any portion of the reimbursement for their own use.</t>
  </si>
  <si>
    <t xml:space="preserve">Tenant Income and Rent Calculation Worksheet Signatures </t>
  </si>
  <si>
    <t>CoC TBRA INCOME ELIGIBILITY WORKSHEET &amp; TENANT INCOME AND RENT CALCULATION WORKSHEET</t>
  </si>
  <si>
    <t xml:space="preserve">This tool is a modification for use by the CoC of one created for HOPWA and funded by the Housing Opportunities for Persons With AIDS (HOPWA) National Technical Assistance Program in partnership with the U.S. Department of Housing and Urban Development’s Office of HIV/AIDS Housing and that is dedicated to the public. </t>
  </si>
  <si>
    <t xml:space="preserve">The purpose of this Excel Workbook is to assist CoC TBRA Subgrantees determine household income and rent calculation.  </t>
  </si>
  <si>
    <t>HEARTH regulation 24CFR578.77(c) requires that each program participant on whose behalf rental assistance payments are made must pay a contribution toward rent, including utilities, in accordance with section 3(a)(1) of the U.S. Housing Act of 1937 (42 U.S.C. 1437a(a)(1)): the higher of: (1) 30 percent of the family's monthly adjusted income (adjustment factors include the age of the individual, medical expenses, size of family and child care expenses and are described in detail in 24CFR5.609); (2) 10 percent of the family's monthly gross income; or (3) If the family is receiving payments for welfare assistance from a public agency and a part of the payments, adjusted in accordance with the family’s actual housing costs, is specifically designated by the agency to meet the family’s housing costs, the portion of the payment that is designated for housing costs.” Documentation and Verification of Income: As a condition of participation in the program, each household must agree to supply such certification, release, information, or documentation as the provider determines to verify the client’s income.</t>
  </si>
  <si>
    <t>13a)</t>
  </si>
  <si>
    <t>13b)</t>
  </si>
  <si>
    <t>16)</t>
  </si>
  <si>
    <t>24)</t>
  </si>
  <si>
    <t>CoC Rent Subsidy Portion to Landlord.</t>
  </si>
  <si>
    <t xml:space="preserve">        Interim Calculation</t>
  </si>
  <si>
    <r>
      <rPr>
        <b/>
        <i/>
        <sz val="11"/>
        <rFont val="Times New Roman"/>
        <family val="1"/>
      </rPr>
      <t>Defined as:</t>
    </r>
    <r>
      <rPr>
        <i/>
        <sz val="11"/>
        <rFont val="Times New Roman"/>
        <family val="1"/>
      </rPr>
      <t xml:space="preserve"> The head/co-head of household, spouse/partner, or sole member who is at least 62 years of age, OR who is handicapped or disabled. </t>
    </r>
    <r>
      <rPr>
        <b/>
        <i/>
        <sz val="11"/>
        <rFont val="Times New Roman"/>
        <family val="1"/>
      </rPr>
      <t xml:space="preserve">($400 is given </t>
    </r>
    <r>
      <rPr>
        <b/>
        <i/>
        <u/>
        <sz val="11"/>
        <rFont val="Times New Roman"/>
        <family val="1"/>
      </rPr>
      <t>one time only</t>
    </r>
    <r>
      <rPr>
        <b/>
        <i/>
        <sz val="11"/>
        <rFont val="Times New Roman"/>
        <family val="1"/>
      </rPr>
      <t xml:space="preserve"> at each calculation and/or re-calculation of income.)</t>
    </r>
  </si>
  <si>
    <r>
      <t xml:space="preserve">TOTAL NON-REIMBURSED (OUT-OF-POCKET) MEDICAL &amp; DISABLED EXPENSES. </t>
    </r>
    <r>
      <rPr>
        <i/>
        <sz val="11"/>
        <rFont val="Times New Roman"/>
        <family val="1"/>
      </rPr>
      <t>(Sum of Lines 13a and 13b.)</t>
    </r>
  </si>
  <si>
    <t>20a)</t>
  </si>
  <si>
    <t>20b)</t>
  </si>
  <si>
    <t>21)</t>
  </si>
  <si>
    <r>
      <rPr>
        <b/>
        <sz val="11"/>
        <rFont val="Times New Roman"/>
        <family val="1"/>
      </rPr>
      <t>3% OF ANNUAL GROSS INCOME.</t>
    </r>
    <r>
      <rPr>
        <i/>
        <sz val="11"/>
        <rFont val="Times New Roman"/>
        <family val="1"/>
      </rPr>
      <t xml:space="preserve"> (Line 9 x .03.)</t>
    </r>
  </si>
  <si>
    <r>
      <t>The Allowable Medical Expense Deduction is the amount of the total non-reimbursed medical expenses that exceed 3% of the Household's annual gross or reduced  gross income on Line 9. (Line 14 minus Line 15)</t>
    </r>
    <r>
      <rPr>
        <b/>
        <i/>
        <sz val="11"/>
        <rFont val="Times New Roman"/>
        <family val="1"/>
      </rPr>
      <t/>
    </r>
  </si>
  <si>
    <r>
      <t>TOTAL ALLOWABLE MEDICAL AND DISABLED EXPENSES DEDUCTION.</t>
    </r>
    <r>
      <rPr>
        <i/>
        <sz val="12"/>
        <rFont val="Times New Roman"/>
        <family val="1"/>
      </rPr>
      <t xml:space="preserve"> (16a or 16b, as applicable)  </t>
    </r>
  </si>
  <si>
    <r>
      <rPr>
        <b/>
        <sz val="11"/>
        <rFont val="Times New Roman"/>
        <family val="1"/>
      </rPr>
      <t xml:space="preserve">TOTAL ALLOWANCES. </t>
    </r>
    <r>
      <rPr>
        <i/>
        <sz val="11"/>
        <rFont val="Times New Roman"/>
        <family val="1"/>
      </rPr>
      <t>(Sum of lines 11, 11, 12, and 17)</t>
    </r>
  </si>
  <si>
    <r>
      <rPr>
        <b/>
        <sz val="11"/>
        <rFont val="Times New Roman"/>
        <family val="1"/>
      </rPr>
      <t xml:space="preserve">TOTAL ANNUAL ADJUSTED HOUSEHOLD INCOME. </t>
    </r>
    <r>
      <rPr>
        <i/>
        <sz val="11"/>
        <rFont val="Times New Roman"/>
        <family val="1"/>
      </rPr>
      <t>(Line 18 minus Line 19)</t>
    </r>
  </si>
  <si>
    <r>
      <t>ANNUAL TOTAL ADJUSTED HOUSEHOLD INCOME.</t>
    </r>
    <r>
      <rPr>
        <i/>
        <sz val="12"/>
        <rFont val="Times New Roman"/>
        <family val="1"/>
      </rPr>
      <t xml:space="preserve"> (20a or 20b, as applicable)  </t>
    </r>
  </si>
  <si>
    <r>
      <t>IF RESULT ON LINE 20a) IS A NEGATIVE NUMBER, THE TOTAL ANNUAL ADJUSTED INCOME IS $0. IN THIS CASE, ENTER $0 HERE&gt;</t>
    </r>
    <r>
      <rPr>
        <i/>
        <sz val="11"/>
        <color rgb="FFC00000"/>
        <rFont val="Times New Roman"/>
        <family val="1"/>
      </rPr>
      <t>&gt;&gt;&gt;&gt;&gt;&gt;&gt;&gt;&gt;&gt;&gt;&gt;&gt;&gt;&gt;&gt;&gt;&gt;&gt;&gt;&gt;&gt;&gt;&gt;&gt;&gt;&gt;&gt;&gt;&gt;&gt;&gt;&gt;&gt;&gt;&gt;&gt;</t>
    </r>
  </si>
  <si>
    <r>
      <t xml:space="preserve">Annual Gross Income for Entire Household. </t>
    </r>
    <r>
      <rPr>
        <i/>
        <sz val="11"/>
        <rFont val="Times New Roman"/>
        <family val="1"/>
      </rPr>
      <t xml:space="preserve">(From Line 9) </t>
    </r>
  </si>
  <si>
    <r>
      <rPr>
        <b/>
        <sz val="11"/>
        <rFont val="Times New Roman"/>
        <family val="1"/>
      </rPr>
      <t>GROSS HOUSEHOLD INCOME.</t>
    </r>
    <r>
      <rPr>
        <sz val="10"/>
        <rFont val="Times New Roman"/>
        <family val="1"/>
      </rPr>
      <t xml:space="preserve"> </t>
    </r>
    <r>
      <rPr>
        <i/>
        <sz val="10"/>
        <rFont val="Times New Roman"/>
        <family val="1"/>
      </rPr>
      <t>(F</t>
    </r>
    <r>
      <rPr>
        <i/>
        <sz val="11"/>
        <rFont val="Times New Roman"/>
        <family val="1"/>
      </rPr>
      <t>rom line 9)</t>
    </r>
  </si>
  <si>
    <r>
      <t xml:space="preserve">Annual Adjusted Income for Entire Household. </t>
    </r>
    <r>
      <rPr>
        <i/>
        <sz val="11"/>
        <rFont val="Times New Roman"/>
        <family val="1"/>
      </rPr>
      <t>(From Line 21)</t>
    </r>
  </si>
  <si>
    <r>
      <t xml:space="preserve">Applicable Tenant Monthly Rent Portion. </t>
    </r>
    <r>
      <rPr>
        <i/>
        <sz val="11"/>
        <rFont val="Times New Roman"/>
        <family val="1"/>
      </rPr>
      <t xml:space="preserve">(From Line 23, the higher of c or f, or g if applicable) </t>
    </r>
    <r>
      <rPr>
        <b/>
        <i/>
        <sz val="11"/>
        <color rgb="FFC00000"/>
        <rFont val="Times New Roman"/>
        <family val="1"/>
      </rPr>
      <t xml:space="preserve">THIS IS AMOUNT THAT THE TENANT PAYS </t>
    </r>
    <r>
      <rPr>
        <b/>
        <i/>
        <u/>
        <sz val="11"/>
        <color rgb="FFC00000"/>
        <rFont val="Times New Roman"/>
        <family val="1"/>
      </rPr>
      <t>IF ALL UTILITIES ARE PAID BY THE LANDLORD.</t>
    </r>
  </si>
  <si>
    <t>CoC TBRA Household Income, Adjustments, and Rent Calculations Worksheet</t>
  </si>
  <si>
    <r>
      <rPr>
        <b/>
        <sz val="12"/>
        <rFont val="Calibri"/>
        <family val="2"/>
        <scheme val="minor"/>
      </rPr>
      <t xml:space="preserve">Income and Rent Calculation </t>
    </r>
    <r>
      <rPr>
        <sz val="12"/>
        <rFont val="Calibri"/>
        <family val="2"/>
        <scheme val="minor"/>
      </rPr>
      <t>- Once an applicant is approved for CoC TBRA, HEARTH regulations require that recipients pay a portion of their income for rent, based requirements found in 24 CFR 578.77 and HUD regulations governing income determinations, 24 CFR 5.609 and 24 CFR 5.611(a). This Worksheet calculates the gross household income as well as providing for eligible adjustments to determine the amount of rent that the recipient will pay to the landlord, and the amount of the CoC TBRA portion of rent that will be paid to the landlord. This Work sheet must be completed prior to receiving TBRA, and updated at least annually or when a change takes place in the household income. The completed Worksheet and income and housing documentation should be maintained in the applicant's case file. The Income and Rent Calculation Worksheet provides further instructions.</t>
    </r>
  </si>
  <si>
    <r>
      <t>TENANT RENT TO LANDLORD AFTER UTILITY ALLOWANCE CREDIT IS PROVIDED.</t>
    </r>
    <r>
      <rPr>
        <b/>
        <i/>
        <sz val="11"/>
        <rFont val="Times New Roman"/>
        <family val="1"/>
      </rPr>
      <t xml:space="preserve"> </t>
    </r>
    <r>
      <rPr>
        <i/>
        <sz val="11"/>
        <rFont val="Times New Roman"/>
        <family val="1"/>
      </rPr>
      <t>(Line 23h minus Line 24)</t>
    </r>
    <r>
      <rPr>
        <b/>
        <sz val="11"/>
        <rFont val="Times New Roman"/>
        <family val="1"/>
      </rPr>
      <t xml:space="preserve"> </t>
    </r>
    <r>
      <rPr>
        <sz val="11"/>
        <rFont val="Times New Roman"/>
        <family val="1"/>
      </rPr>
      <t/>
    </r>
  </si>
  <si>
    <t>CoC pays the full rental amount (Line 23i) to the Landlord &gt;&gt;&gt;&gt;&gt;&gt;&gt;&gt;&gt;&gt;&gt;&gt;&gt;&gt;&gt;&gt;&gt;&gt;&gt;&gt;&gt;&gt;&gt;&gt;&gt;&gt;&gt;&gt;&gt;&gt;&gt;&gt;&gt;&gt;&gt;&gt;&gt;&gt;&gt;&gt;&gt;&gt;&gt;&gt;&gt;&gt;&gt;&gt;&gt;&gt;&gt;&gt;&gt;</t>
  </si>
  <si>
    <r>
      <t xml:space="preserve">CoC Rent Subsidy Portion to Landlord </t>
    </r>
    <r>
      <rPr>
        <b/>
        <i/>
        <sz val="12"/>
        <color theme="5"/>
        <rFont val="Times New Roman"/>
      </rPr>
      <t>(BUT SEE BELOW IF LINE 25 IS NEGATIVE)</t>
    </r>
  </si>
  <si>
    <t>AND the negative amount in Line 25 to the tenant or utility company on the tenant's behalf, per HUD guidelines below:                           (Enter negative amount in Line 25 here) &gt;&gt;&gt;&gt;&gt;&gt;&gt;&gt;&gt;&gt;&gt;&gt;&gt;&gt;&gt;&gt;&gt;&gt;&gt;&gt;&gt;&gt;&gt;&gt;&gt;&gt;&gt;&gt;&gt;&gt;&gt;&gt;&gt;&gt;&gt;&gt;&gt;&gt;&gt;&gt;&gt;&gt;&gt;&gt;&gt;&gt;&gt;&gt;&gt;&gt;&gt;&gt;&gt;&gt;&gt;&gt;&gt;&gt;&gt;&gt;&gt;&gt;&gt;&gt;&gt;&gt;&gt;&gt;&gt;</t>
  </si>
  <si>
    <t>Welfare assistance, including payments made under other programs funded, separately or jointly, by federal, state, or local governments which are not excluded by Federal Statutes. (See 24 CFR Parts 5.609 &amp; 5.611)</t>
  </si>
  <si>
    <t>IF RESULT ON LINE 16a) IS A NEGATIVE NUMBER THE HOUSEHOLD IS NOT ELIGIBLE FOR THIS DEDUCTION. IN THIS CASE ENTER $0 HERE &gt;&gt;&gt;&gt;&gt;&gt;&gt;&gt;&gt;&gt;&gt;&gt;&gt;&gt;&gt;&gt;&gt;&gt;&gt;&gt;&gt;&gt;&gt;&gt;&gt;&gt;&gt;&gt;&gt;&gt;&gt;&gt;&gt;&gt;&gt;&gt;&gt;&gt;&gt;&gt;&gt;&gt;&gt;&gt;&gt;&gt;&gt;&gt;&gt;&gt;</t>
  </si>
  <si>
    <r>
      <t>UTILITY ALLOWANCE PER PHA PROGRAM GUIDELINES.</t>
    </r>
    <r>
      <rPr>
        <sz val="11"/>
        <rFont val="Times New Roman"/>
        <family val="1"/>
      </rPr>
      <t xml:space="preserve"> </t>
    </r>
    <r>
      <rPr>
        <i/>
        <sz val="11"/>
        <rFont val="Times New Roman"/>
        <family val="1"/>
      </rPr>
      <t xml:space="preserve"> (if applicable) </t>
    </r>
    <r>
      <rPr>
        <b/>
        <i/>
        <sz val="12"/>
        <color rgb="FF0000FF"/>
        <rFont val="Times New Roman"/>
      </rPr>
      <t>Complete Line 24 ONLY if tenant is required to pay for utilities directly to the utility company, and utilities are NOT paid by the</t>
    </r>
    <r>
      <rPr>
        <b/>
        <i/>
        <sz val="11"/>
        <color theme="3" tint="0.39997558519241921"/>
        <rFont val="Times New Roman"/>
      </rPr>
      <t xml:space="preserve"> </t>
    </r>
    <r>
      <rPr>
        <b/>
        <i/>
        <sz val="12"/>
        <color rgb="FF0000FF"/>
        <rFont val="Times New Roman"/>
      </rPr>
      <t>landlord as part of the total contract rent amount.</t>
    </r>
    <r>
      <rPr>
        <i/>
        <sz val="11"/>
        <rFont val="Times New Roman"/>
        <family val="1"/>
      </rPr>
      <t xml:space="preserve"> </t>
    </r>
    <r>
      <rPr>
        <b/>
        <i/>
        <sz val="11"/>
        <color rgb="FFC00000"/>
        <rFont val="Times New Roman"/>
        <family val="1"/>
      </rPr>
      <t xml:space="preserve">A Utility Allowance is a credit, based on a local PHA estimation of utility costs for the unit size and type, intended to lower the client's rent portion in order for them to pay the utilities for which they are responsible. NO additional utility assistance may be provided to the tenant. </t>
    </r>
    <r>
      <rPr>
        <i/>
        <sz val="11"/>
        <rFont val="Times New Roman"/>
        <family val="1"/>
      </rPr>
      <t>Copies of HUD local utility allowance charts may be obtained from Miami-Dade County Public Housing and Community Development (PHCD). Such charts are updated annually by PHCD.</t>
    </r>
  </si>
  <si>
    <r>
      <t xml:space="preserve">EXCEPTION:  IF LINE 25 RESULTS IN A </t>
    </r>
    <r>
      <rPr>
        <b/>
        <u/>
        <sz val="12"/>
        <color rgb="FFC00000"/>
        <rFont val="Times New Roman"/>
      </rPr>
      <t>NEGATIVE</t>
    </r>
    <r>
      <rPr>
        <b/>
        <sz val="12"/>
        <color rgb="FFC00000"/>
        <rFont val="Times New Roman"/>
      </rPr>
      <t xml:space="preserve"> NUMBER: </t>
    </r>
  </si>
  <si>
    <t>Rent must be reasonable per 24 CFR 578.51(g)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</si>
</sst>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m/d;@"/>
  </numFmts>
  <fonts count="45" x14ac:knownFonts="1">
    <font>
      <sz val="12"/>
      <color theme="1"/>
      <name val="Calibri"/>
      <family val="2"/>
      <scheme val="minor"/>
    </font>
    <font>
      <b/>
      <sz val="14"/>
      <name val="Arial"/>
      <family val="2"/>
    </font>
    <font>
      <sz val="11"/>
      <name val="Arial"/>
      <family val="2"/>
    </font>
    <font>
      <b/>
      <sz val="11"/>
      <name val="Inherit"/>
    </font>
    <font>
      <b/>
      <i/>
      <sz val="11"/>
      <name val="Inherit"/>
    </font>
    <font>
      <b/>
      <sz val="12"/>
      <name val="Calibri"/>
      <family val="2"/>
      <scheme val="minor"/>
    </font>
    <font>
      <sz val="12"/>
      <name val="Calibri"/>
      <family val="2"/>
      <scheme val="minor"/>
    </font>
    <font>
      <sz val="12"/>
      <name val="Times New Roman"/>
      <family val="1"/>
    </font>
    <font>
      <b/>
      <sz val="14"/>
      <name val="Times New Roman"/>
      <family val="1"/>
    </font>
    <font>
      <b/>
      <sz val="12"/>
      <name val="Times New Roman"/>
      <family val="1"/>
    </font>
    <font>
      <b/>
      <sz val="10"/>
      <name val="Times New Roman"/>
      <family val="1"/>
    </font>
    <font>
      <sz val="10"/>
      <name val="Times New Roman"/>
      <family val="1"/>
    </font>
    <font>
      <b/>
      <sz val="11"/>
      <name val="Times New Roman"/>
      <family val="1"/>
    </font>
    <font>
      <sz val="11"/>
      <name val="Times New Roman"/>
      <family val="1"/>
    </font>
    <font>
      <b/>
      <sz val="18"/>
      <color rgb="FFC00000"/>
      <name val="Times New Roman"/>
      <family val="1"/>
    </font>
    <font>
      <sz val="11"/>
      <color rgb="FFC00000"/>
      <name val="Times New Roman"/>
      <family val="1"/>
    </font>
    <font>
      <b/>
      <sz val="11"/>
      <color rgb="FFC00000"/>
      <name val="Times New Roman"/>
      <family val="1"/>
    </font>
    <font>
      <i/>
      <sz val="10"/>
      <name val="Times New Roman"/>
      <family val="1"/>
    </font>
    <font>
      <b/>
      <i/>
      <sz val="10"/>
      <name val="Times New Roman"/>
      <family val="1"/>
    </font>
    <font>
      <b/>
      <sz val="10"/>
      <name val="Arial Narrow"/>
      <family val="2"/>
    </font>
    <font>
      <b/>
      <i/>
      <sz val="11"/>
      <name val="Times New Roman"/>
      <family val="1"/>
    </font>
    <font>
      <b/>
      <i/>
      <sz val="11"/>
      <color rgb="FFC00000"/>
      <name val="Times New Roman"/>
      <family val="1"/>
    </font>
    <font>
      <i/>
      <sz val="11"/>
      <name val="Times New Roman"/>
      <family val="1"/>
    </font>
    <font>
      <b/>
      <u/>
      <sz val="11"/>
      <name val="Times New Roman"/>
      <family val="1"/>
    </font>
    <font>
      <b/>
      <sz val="11"/>
      <name val="Arial Narrow"/>
      <family val="2"/>
    </font>
    <font>
      <sz val="10"/>
      <name val="Arial"/>
    </font>
    <font>
      <i/>
      <sz val="12"/>
      <name val="Times New Roman"/>
      <family val="1"/>
    </font>
    <font>
      <b/>
      <i/>
      <u/>
      <sz val="11"/>
      <name val="Times New Roman"/>
      <family val="1"/>
    </font>
    <font>
      <b/>
      <sz val="10"/>
      <color rgb="FFFF0000"/>
      <name val="Times New Roman"/>
      <family val="1"/>
    </font>
    <font>
      <i/>
      <sz val="11"/>
      <color rgb="FFC00000"/>
      <name val="Times New Roman"/>
      <family val="1"/>
    </font>
    <font>
      <b/>
      <sz val="14"/>
      <color rgb="FFC00000"/>
      <name val="Times New Roman"/>
      <family val="1"/>
    </font>
    <font>
      <b/>
      <i/>
      <u/>
      <sz val="11"/>
      <color rgb="FFC00000"/>
      <name val="Times New Roman"/>
      <family val="1"/>
    </font>
    <font>
      <sz val="12"/>
      <color rgb="FFC00000"/>
      <name val="Times New Roman"/>
      <family val="1"/>
    </font>
    <font>
      <b/>
      <i/>
      <sz val="12"/>
      <name val="Calibri"/>
      <family val="2"/>
      <scheme val="minor"/>
    </font>
    <font>
      <i/>
      <sz val="12"/>
      <name val="Calibri"/>
      <family val="2"/>
      <scheme val="minor"/>
    </font>
    <font>
      <u/>
      <sz val="12"/>
      <color theme="10"/>
      <name val="Calibri"/>
      <family val="2"/>
      <scheme val="minor"/>
    </font>
    <font>
      <u/>
      <sz val="12"/>
      <color theme="11"/>
      <name val="Calibri"/>
      <family val="2"/>
      <scheme val="minor"/>
    </font>
    <font>
      <sz val="8"/>
      <name val="Calibri"/>
      <family val="2"/>
      <scheme val="minor"/>
    </font>
    <font>
      <b/>
      <i/>
      <sz val="12"/>
      <color theme="5"/>
      <name val="Times New Roman"/>
    </font>
    <font>
      <b/>
      <i/>
      <sz val="11"/>
      <color theme="3" tint="0.39997558519241921"/>
      <name val="Times New Roman"/>
    </font>
    <font>
      <b/>
      <i/>
      <sz val="12"/>
      <color rgb="FF0000FF"/>
      <name val="Times New Roman"/>
    </font>
    <font>
      <b/>
      <i/>
      <sz val="12"/>
      <color rgb="FFC00000"/>
      <name val="Times New Roman"/>
    </font>
    <font>
      <b/>
      <sz val="12"/>
      <color rgb="FFC00000"/>
      <name val="Times New Roman"/>
    </font>
    <font>
      <b/>
      <u/>
      <sz val="12"/>
      <color rgb="FFC00000"/>
      <name val="Times New Roman"/>
    </font>
    <font>
      <b/>
      <i/>
      <sz val="12"/>
      <name val="Times New Roman"/>
    </font>
  </fonts>
  <fills count="8">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rgb="FFFFFDD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bgColor indexed="64"/>
      </patternFill>
    </fill>
  </fills>
  <borders count="62">
    <border>
      <left/>
      <right/>
      <top/>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medium">
        <color auto="1"/>
      </top>
      <bottom/>
      <diagonal/>
    </border>
    <border>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right style="thick">
        <color auto="1"/>
      </right>
      <top style="medium">
        <color auto="1"/>
      </top>
      <bottom style="thin">
        <color auto="1"/>
      </bottom>
      <diagonal/>
    </border>
    <border>
      <left style="thick">
        <color auto="1"/>
      </left>
      <right/>
      <top/>
      <bottom/>
      <diagonal/>
    </border>
    <border>
      <left/>
      <right/>
      <top/>
      <bottom style="thin">
        <color auto="1"/>
      </bottom>
      <diagonal/>
    </border>
    <border>
      <left/>
      <right style="thick">
        <color auto="1"/>
      </right>
      <top/>
      <bottom style="thin">
        <color auto="1"/>
      </bottom>
      <diagonal/>
    </border>
    <border>
      <left style="thick">
        <color auto="1"/>
      </left>
      <right/>
      <top style="thin">
        <color auto="1"/>
      </top>
      <bottom style="medium">
        <color auto="1"/>
      </bottom>
      <diagonal/>
    </border>
    <border>
      <left/>
      <right/>
      <top style="thin">
        <color auto="1"/>
      </top>
      <bottom style="medium">
        <color auto="1"/>
      </bottom>
      <diagonal/>
    </border>
    <border>
      <left/>
      <right/>
      <top/>
      <bottom style="medium">
        <color auto="1"/>
      </bottom>
      <diagonal/>
    </border>
    <border>
      <left/>
      <right style="thick">
        <color auto="1"/>
      </right>
      <top/>
      <bottom/>
      <diagonal/>
    </border>
    <border>
      <left/>
      <right style="thick">
        <color auto="1"/>
      </right>
      <top style="medium">
        <color auto="1"/>
      </top>
      <bottom/>
      <diagonal/>
    </border>
    <border>
      <left style="thick">
        <color auto="1"/>
      </left>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ck">
        <color auto="1"/>
      </right>
      <top/>
      <bottom/>
      <diagonal/>
    </border>
    <border>
      <left style="medium">
        <color auto="1"/>
      </left>
      <right/>
      <top style="medium">
        <color auto="1"/>
      </top>
      <bottom style="medium">
        <color auto="1"/>
      </bottom>
      <diagonal/>
    </border>
    <border>
      <left style="thin">
        <color auto="1"/>
      </left>
      <right/>
      <top/>
      <bottom/>
      <diagonal/>
    </border>
    <border>
      <left/>
      <right/>
      <top/>
      <bottom style="thick">
        <color auto="1"/>
      </bottom>
      <diagonal/>
    </border>
    <border>
      <left/>
      <right style="thick">
        <color auto="1"/>
      </right>
      <top/>
      <bottom style="thick">
        <color auto="1"/>
      </bottom>
      <diagonal/>
    </border>
    <border>
      <left/>
      <right style="thick">
        <color auto="1"/>
      </right>
      <top/>
      <bottom style="medium">
        <color auto="1"/>
      </bottom>
      <diagonal/>
    </border>
    <border>
      <left/>
      <right style="thin">
        <color auto="1"/>
      </right>
      <top/>
      <bottom style="thin">
        <color auto="1"/>
      </bottom>
      <diagonal/>
    </border>
    <border>
      <left style="thick">
        <color auto="1"/>
      </left>
      <right/>
      <top/>
      <bottom style="thick">
        <color auto="1"/>
      </bottom>
      <diagonal/>
    </border>
    <border>
      <left style="thin">
        <color auto="1"/>
      </left>
      <right/>
      <top style="thin">
        <color auto="1"/>
      </top>
      <bottom style="thin">
        <color auto="1"/>
      </bottom>
      <diagonal/>
    </border>
    <border>
      <left style="thin">
        <color auto="1"/>
      </left>
      <right style="thick">
        <color auto="1"/>
      </right>
      <top style="thin">
        <color auto="1"/>
      </top>
      <bottom style="thin">
        <color auto="1"/>
      </bottom>
      <diagonal/>
    </border>
    <border>
      <left/>
      <right style="thin">
        <color auto="1"/>
      </right>
      <top/>
      <bottom style="medium">
        <color auto="1"/>
      </bottom>
      <diagonal/>
    </border>
    <border>
      <left/>
      <right style="thick">
        <color auto="1"/>
      </right>
      <top style="thin">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right/>
      <top style="thin">
        <color auto="1"/>
      </top>
      <bottom/>
      <diagonal/>
    </border>
    <border>
      <left style="thin">
        <color auto="1"/>
      </left>
      <right style="thick">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ck">
        <color auto="1"/>
      </right>
      <top style="thin">
        <color auto="1"/>
      </top>
      <bottom/>
      <diagonal/>
    </border>
    <border>
      <left/>
      <right style="thin">
        <color auto="1"/>
      </right>
      <top style="thin">
        <color auto="1"/>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s>
  <cellStyleXfs count="27">
    <xf numFmtId="0" fontId="0" fillId="0" borderId="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294">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7" fillId="2" borderId="1" xfId="0" applyFont="1" applyFill="1" applyBorder="1" applyProtection="1">
      <protection locked="0"/>
    </xf>
    <xf numFmtId="0" fontId="7" fillId="0" borderId="4" xfId="0" applyFont="1" applyBorder="1" applyProtection="1">
      <protection locked="0"/>
    </xf>
    <xf numFmtId="0" fontId="7" fillId="0" borderId="5" xfId="0" applyFont="1" applyBorder="1" applyAlignment="1" applyProtection="1">
      <alignment vertical="center"/>
      <protection locked="0"/>
    </xf>
    <xf numFmtId="0" fontId="7" fillId="0" borderId="6" xfId="0" applyFont="1" applyBorder="1" applyAlignment="1" applyProtection="1">
      <alignment vertical="center"/>
      <protection locked="0"/>
    </xf>
    <xf numFmtId="0" fontId="11" fillId="0" borderId="7" xfId="0" applyFont="1" applyBorder="1" applyProtection="1">
      <protection locked="0"/>
    </xf>
    <xf numFmtId="0" fontId="9" fillId="0" borderId="12" xfId="0" applyFont="1" applyBorder="1" applyAlignment="1" applyProtection="1">
      <alignment horizontal="center" vertical="center"/>
      <protection locked="0"/>
    </xf>
    <xf numFmtId="0" fontId="11" fillId="0" borderId="14" xfId="0" applyFont="1" applyBorder="1" applyProtection="1">
      <protection locked="0"/>
    </xf>
    <xf numFmtId="0" fontId="9" fillId="0" borderId="15"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15" xfId="0" applyFont="1" applyBorder="1" applyAlignment="1" applyProtection="1">
      <alignment vertical="center"/>
      <protection locked="0"/>
    </xf>
    <xf numFmtId="0" fontId="11" fillId="0" borderId="15"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11" fillId="0" borderId="17" xfId="0" applyFont="1" applyBorder="1" applyAlignment="1" applyProtection="1">
      <protection locked="0"/>
    </xf>
    <xf numFmtId="0" fontId="12" fillId="0" borderId="12" xfId="0" applyFont="1" applyFill="1" applyBorder="1" applyAlignment="1" applyProtection="1">
      <alignment horizontal="left" vertical="center"/>
      <protection locked="0"/>
    </xf>
    <xf numFmtId="164" fontId="13" fillId="0" borderId="12" xfId="0" applyNumberFormat="1" applyFont="1" applyBorder="1" applyAlignment="1" applyProtection="1">
      <alignment vertical="center"/>
      <protection locked="0"/>
    </xf>
    <xf numFmtId="0" fontId="11" fillId="0" borderId="21" xfId="0" applyFont="1" applyBorder="1" applyAlignment="1" applyProtection="1">
      <alignment vertical="center"/>
      <protection locked="0"/>
    </xf>
    <xf numFmtId="0" fontId="11" fillId="3" borderId="4" xfId="0" applyFont="1" applyFill="1" applyBorder="1" applyProtection="1">
      <protection locked="0"/>
    </xf>
    <xf numFmtId="0" fontId="14" fillId="5" borderId="4" xfId="0" applyFont="1" applyFill="1" applyBorder="1" applyAlignment="1" applyProtection="1">
      <alignment horizontal="center" vertical="top"/>
      <protection locked="0"/>
    </xf>
    <xf numFmtId="0" fontId="15" fillId="5" borderId="5" xfId="0" applyFont="1" applyFill="1" applyBorder="1" applyAlignment="1" applyProtection="1">
      <alignment horizontal="left" vertical="center"/>
      <protection locked="0"/>
    </xf>
    <xf numFmtId="0" fontId="13" fillId="5" borderId="5" xfId="0" applyFont="1" applyFill="1" applyBorder="1" applyAlignment="1" applyProtection="1">
      <alignment horizontal="center" vertical="center"/>
      <protection locked="0"/>
    </xf>
    <xf numFmtId="0" fontId="13" fillId="5" borderId="6" xfId="0" applyFont="1" applyFill="1" applyBorder="1" applyAlignment="1" applyProtection="1">
      <alignment horizontal="center" vertical="center"/>
      <protection locked="0"/>
    </xf>
    <xf numFmtId="0" fontId="11" fillId="0" borderId="22" xfId="0" applyFont="1" applyBorder="1" applyProtection="1">
      <protection locked="0"/>
    </xf>
    <xf numFmtId="0" fontId="12" fillId="0" borderId="19" xfId="0" applyFont="1" applyFill="1" applyBorder="1" applyAlignment="1" applyProtection="1">
      <alignment horizontal="left" vertical="center"/>
      <protection locked="0"/>
    </xf>
    <xf numFmtId="0" fontId="10" fillId="0" borderId="23" xfId="0" applyFont="1" applyBorder="1" applyAlignment="1" applyProtection="1">
      <alignment horizontal="center" vertical="center" wrapText="1"/>
      <protection locked="0"/>
    </xf>
    <xf numFmtId="0" fontId="19" fillId="0" borderId="24" xfId="0" applyFont="1" applyFill="1" applyBorder="1" applyAlignment="1" applyProtection="1">
      <alignment horizontal="center" vertical="center" wrapText="1"/>
      <protection locked="0"/>
    </xf>
    <xf numFmtId="0" fontId="11" fillId="0" borderId="14" xfId="0" applyFont="1" applyFill="1" applyBorder="1" applyProtection="1">
      <protection locked="0"/>
    </xf>
    <xf numFmtId="0" fontId="12" fillId="0" borderId="0" xfId="0" applyFont="1" applyFill="1" applyBorder="1" applyAlignment="1" applyProtection="1">
      <alignment horizontal="left" vertical="center"/>
      <protection locked="0"/>
    </xf>
    <xf numFmtId="164" fontId="13" fillId="5" borderId="26" xfId="0" applyNumberFormat="1" applyFont="1" applyFill="1" applyBorder="1" applyAlignment="1" applyProtection="1">
      <alignment horizontal="right" vertical="center" wrapText="1"/>
      <protection locked="0"/>
    </xf>
    <xf numFmtId="164" fontId="13" fillId="0" borderId="20" xfId="0" applyNumberFormat="1" applyFont="1" applyFill="1" applyBorder="1" applyAlignment="1" applyProtection="1">
      <alignment horizontal="right" vertical="center" wrapText="1"/>
      <protection locked="0"/>
    </xf>
    <xf numFmtId="164" fontId="13" fillId="0" borderId="27" xfId="0" applyNumberFormat="1" applyFont="1" applyBorder="1" applyAlignment="1" applyProtection="1">
      <alignment vertical="center"/>
      <protection locked="0"/>
    </xf>
    <xf numFmtId="164" fontId="13" fillId="0" borderId="20" xfId="0" applyNumberFormat="1" applyFont="1" applyFill="1" applyBorder="1" applyAlignment="1" applyProtection="1">
      <alignment vertical="center"/>
      <protection locked="0"/>
    </xf>
    <xf numFmtId="0" fontId="7" fillId="0" borderId="14" xfId="0" applyFont="1" applyBorder="1" applyProtection="1">
      <protection locked="0"/>
    </xf>
    <xf numFmtId="0" fontId="12" fillId="0" borderId="0" xfId="0" applyFont="1" applyBorder="1" applyAlignment="1" applyProtection="1">
      <alignment horizontal="left" vertical="center"/>
      <protection locked="0"/>
    </xf>
    <xf numFmtId="164" fontId="13" fillId="5" borderId="28" xfId="0" applyNumberFormat="1" applyFont="1" applyFill="1" applyBorder="1" applyAlignment="1" applyProtection="1">
      <alignment horizontal="right" vertical="center" wrapText="1"/>
      <protection locked="0"/>
    </xf>
    <xf numFmtId="0" fontId="13" fillId="0" borderId="0" xfId="0" applyFont="1" applyBorder="1" applyAlignment="1" applyProtection="1">
      <alignment horizontal="left" vertical="center" wrapText="1"/>
      <protection locked="0"/>
    </xf>
    <xf numFmtId="164" fontId="13" fillId="0" borderId="27" xfId="0" applyNumberFormat="1" applyFont="1" applyBorder="1" applyAlignment="1" applyProtection="1">
      <alignment horizontal="left" vertical="center"/>
      <protection locked="0"/>
    </xf>
    <xf numFmtId="164" fontId="13" fillId="0" borderId="20" xfId="0" applyNumberFormat="1" applyFont="1" applyFill="1" applyBorder="1" applyAlignment="1" applyProtection="1">
      <alignment horizontal="left" vertical="center"/>
      <protection locked="0"/>
    </xf>
    <xf numFmtId="0" fontId="13" fillId="0" borderId="0" xfId="0" applyFont="1" applyBorder="1" applyAlignment="1" applyProtection="1">
      <alignment vertical="center" wrapText="1"/>
      <protection locked="0"/>
    </xf>
    <xf numFmtId="164" fontId="13" fillId="0" borderId="27" xfId="0" applyNumberFormat="1" applyFont="1" applyBorder="1" applyAlignment="1" applyProtection="1">
      <alignment horizontal="right" vertical="center" wrapText="1"/>
      <protection locked="0"/>
    </xf>
    <xf numFmtId="0" fontId="9" fillId="0" borderId="0"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164" fontId="13" fillId="0" borderId="27" xfId="0" applyNumberFormat="1" applyFont="1" applyFill="1" applyBorder="1" applyAlignment="1" applyProtection="1">
      <alignment horizontal="right" vertical="center" wrapText="1"/>
      <protection locked="0"/>
    </xf>
    <xf numFmtId="0" fontId="13" fillId="0" borderId="27" xfId="0" applyFont="1" applyBorder="1" applyAlignment="1" applyProtection="1">
      <alignment vertical="center"/>
      <protection locked="0"/>
    </xf>
    <xf numFmtId="0" fontId="13" fillId="0" borderId="20" xfId="0" applyFont="1" applyFill="1" applyBorder="1" applyAlignment="1" applyProtection="1">
      <alignment vertical="center"/>
      <protection locked="0"/>
    </xf>
    <xf numFmtId="0" fontId="12" fillId="0" borderId="0" xfId="0" applyFont="1" applyBorder="1" applyAlignment="1" applyProtection="1">
      <alignment horizontal="left" vertical="center"/>
      <protection locked="0"/>
    </xf>
    <xf numFmtId="164" fontId="12" fillId="0" borderId="20" xfId="0" applyNumberFormat="1" applyFont="1" applyFill="1" applyBorder="1" applyAlignment="1" applyProtection="1">
      <alignment vertical="center"/>
      <protection locked="0"/>
    </xf>
    <xf numFmtId="0" fontId="12" fillId="0" borderId="0" xfId="0" applyFont="1" applyBorder="1" applyAlignment="1" applyProtection="1">
      <alignment horizontal="left" vertical="top"/>
      <protection locked="0"/>
    </xf>
    <xf numFmtId="0" fontId="12" fillId="0" borderId="19" xfId="0" applyFont="1" applyBorder="1" applyAlignment="1" applyProtection="1">
      <alignment horizontal="left" vertical="center"/>
      <protection locked="0"/>
    </xf>
    <xf numFmtId="0" fontId="7" fillId="0" borderId="0" xfId="0" applyFont="1" applyBorder="1" applyAlignment="1" applyProtection="1">
      <protection locked="0"/>
    </xf>
    <xf numFmtId="0" fontId="7" fillId="0" borderId="0" xfId="0" applyFont="1" applyBorder="1" applyAlignment="1" applyProtection="1">
      <alignment horizontal="center"/>
      <protection locked="0"/>
    </xf>
    <xf numFmtId="0" fontId="13" fillId="0" borderId="20" xfId="0" applyFont="1" applyBorder="1" applyAlignment="1" applyProtection="1">
      <protection locked="0"/>
    </xf>
    <xf numFmtId="0" fontId="13" fillId="0" borderId="0" xfId="0" applyFont="1" applyBorder="1" applyProtection="1">
      <protection locked="0"/>
    </xf>
    <xf numFmtId="0" fontId="13" fillId="0" borderId="0" xfId="0" applyFont="1" applyBorder="1" applyAlignment="1" applyProtection="1">
      <alignment horizontal="center"/>
      <protection locked="0"/>
    </xf>
    <xf numFmtId="0" fontId="7" fillId="0" borderId="20" xfId="0" applyFont="1" applyBorder="1" applyProtection="1">
      <protection locked="0"/>
    </xf>
    <xf numFmtId="0" fontId="7" fillId="0" borderId="0" xfId="0" applyFont="1" applyBorder="1" applyAlignment="1" applyProtection="1">
      <alignment horizontal="left"/>
      <protection locked="0"/>
    </xf>
    <xf numFmtId="0" fontId="13" fillId="0" borderId="0" xfId="0" applyFont="1" applyBorder="1" applyAlignment="1" applyProtection="1">
      <alignment horizontal="left"/>
      <protection locked="0"/>
    </xf>
    <xf numFmtId="0" fontId="7" fillId="0" borderId="37" xfId="0" applyFont="1" applyBorder="1" applyProtection="1">
      <protection locked="0"/>
    </xf>
    <xf numFmtId="0" fontId="13" fillId="0" borderId="0" xfId="0" applyFont="1" applyBorder="1" applyAlignment="1" applyProtection="1">
      <protection locked="0"/>
    </xf>
    <xf numFmtId="0" fontId="7" fillId="0" borderId="33" xfId="0" applyFont="1" applyBorder="1" applyAlignment="1" applyProtection="1">
      <alignment horizontal="left"/>
      <protection locked="0"/>
    </xf>
    <xf numFmtId="0" fontId="13" fillId="0" borderId="33" xfId="0" applyFont="1" applyBorder="1" applyAlignment="1" applyProtection="1">
      <alignment horizontal="left"/>
      <protection locked="0"/>
    </xf>
    <xf numFmtId="0" fontId="7" fillId="0" borderId="33" xfId="0" applyFont="1" applyBorder="1" applyAlignment="1" applyProtection="1">
      <alignment horizontal="center"/>
      <protection locked="0"/>
    </xf>
    <xf numFmtId="0" fontId="13" fillId="0" borderId="33" xfId="0" applyFont="1" applyBorder="1" applyAlignment="1" applyProtection="1">
      <protection locked="0"/>
    </xf>
    <xf numFmtId="0" fontId="13" fillId="0" borderId="34" xfId="0" applyFont="1" applyBorder="1" applyAlignment="1" applyProtection="1">
      <protection locked="0"/>
    </xf>
    <xf numFmtId="0" fontId="7" fillId="0" borderId="0" xfId="0" applyFont="1" applyProtection="1">
      <protection locked="0"/>
    </xf>
    <xf numFmtId="0" fontId="9" fillId="0" borderId="0" xfId="0" applyFont="1" applyBorder="1" applyAlignment="1" applyProtection="1">
      <alignment vertical="center"/>
      <protection locked="0"/>
    </xf>
    <xf numFmtId="0" fontId="8" fillId="0" borderId="19" xfId="0" applyFont="1" applyBorder="1" applyAlignment="1" applyProtection="1">
      <alignment vertical="center" wrapText="1"/>
      <protection locked="0"/>
    </xf>
    <xf numFmtId="0" fontId="9" fillId="0" borderId="20" xfId="0" applyFont="1" applyBorder="1" applyProtection="1">
      <protection locked="0"/>
    </xf>
    <xf numFmtId="164" fontId="13" fillId="0" borderId="20" xfId="0" applyNumberFormat="1" applyFont="1" applyBorder="1" applyAlignment="1" applyProtection="1">
      <alignment vertical="center"/>
      <protection locked="0"/>
    </xf>
    <xf numFmtId="164" fontId="12" fillId="0" borderId="38" xfId="0" applyNumberFormat="1" applyFont="1" applyFill="1" applyBorder="1" applyAlignment="1" applyProtection="1">
      <alignment vertical="center"/>
      <protection locked="0"/>
    </xf>
    <xf numFmtId="164" fontId="12" fillId="6" borderId="39" xfId="0" applyNumberFormat="1" applyFont="1" applyFill="1" applyBorder="1" applyAlignment="1" applyProtection="1">
      <alignment vertical="center"/>
    </xf>
    <xf numFmtId="0" fontId="7" fillId="0" borderId="22" xfId="0" applyFont="1" applyBorder="1" applyAlignment="1" applyProtection="1">
      <alignment vertical="top"/>
      <protection locked="0"/>
    </xf>
    <xf numFmtId="0" fontId="12" fillId="0" borderId="19" xfId="0" applyFont="1" applyBorder="1" applyAlignment="1" applyProtection="1">
      <alignment horizontal="left" vertical="top"/>
      <protection locked="0"/>
    </xf>
    <xf numFmtId="164" fontId="12" fillId="0" borderId="24" xfId="0" applyNumberFormat="1" applyFont="1" applyBorder="1" applyAlignment="1" applyProtection="1">
      <alignment horizontal="center" vertical="top" wrapText="1"/>
      <protection locked="0"/>
    </xf>
    <xf numFmtId="0" fontId="7" fillId="0" borderId="33" xfId="0" applyFont="1" applyBorder="1" applyAlignment="1" applyProtection="1">
      <alignment vertical="top"/>
      <protection locked="0"/>
    </xf>
    <xf numFmtId="0" fontId="12" fillId="0" borderId="0" xfId="0" applyFont="1" applyBorder="1" applyAlignment="1" applyProtection="1">
      <alignment horizontal="left" vertical="top" wrapText="1"/>
      <protection locked="0"/>
    </xf>
    <xf numFmtId="164" fontId="24" fillId="7" borderId="0" xfId="0" applyNumberFormat="1" applyFont="1" applyFill="1" applyBorder="1" applyAlignment="1" applyProtection="1">
      <alignment horizontal="center" vertical="top" wrapText="1"/>
      <protection locked="0"/>
    </xf>
    <xf numFmtId="164" fontId="12" fillId="0" borderId="33" xfId="0" applyNumberFormat="1" applyFont="1" applyBorder="1" applyAlignment="1" applyProtection="1">
      <alignment horizontal="center" vertical="top" wrapText="1"/>
      <protection locked="0"/>
    </xf>
    <xf numFmtId="0" fontId="7" fillId="0" borderId="22" xfId="0" applyFont="1" applyBorder="1" applyProtection="1">
      <protection locked="0"/>
    </xf>
    <xf numFmtId="0" fontId="13" fillId="0" borderId="0" xfId="0" applyFont="1" applyBorder="1" applyAlignment="1" applyProtection="1">
      <alignment vertical="center"/>
      <protection locked="0"/>
    </xf>
    <xf numFmtId="164" fontId="12" fillId="6" borderId="41" xfId="0" applyNumberFormat="1" applyFont="1" applyFill="1" applyBorder="1" applyAlignment="1" applyProtection="1">
      <alignment vertical="center"/>
    </xf>
    <xf numFmtId="0" fontId="7" fillId="0" borderId="0" xfId="0" applyFont="1" applyBorder="1" applyAlignment="1" applyProtection="1">
      <alignment vertical="center"/>
      <protection locked="0"/>
    </xf>
    <xf numFmtId="0" fontId="7" fillId="0" borderId="0" xfId="0" applyFont="1" applyBorder="1" applyProtection="1">
      <protection locked="0"/>
    </xf>
    <xf numFmtId="0" fontId="7" fillId="0" borderId="20" xfId="0" applyFont="1" applyBorder="1" applyAlignment="1" applyProtection="1">
      <alignment vertical="center"/>
      <protection locked="0"/>
    </xf>
    <xf numFmtId="0" fontId="13" fillId="0" borderId="0" xfId="0" applyFont="1" applyBorder="1" applyAlignment="1" applyProtection="1">
      <alignment horizontal="left" vertical="center"/>
      <protection locked="0"/>
    </xf>
    <xf numFmtId="164" fontId="28" fillId="2" borderId="28" xfId="0" applyNumberFormat="1" applyFont="1" applyFill="1" applyBorder="1" applyAlignment="1" applyProtection="1">
      <alignment horizontal="center" vertical="center"/>
      <protection locked="0"/>
    </xf>
    <xf numFmtId="0" fontId="13" fillId="5" borderId="28" xfId="0" applyFont="1" applyFill="1" applyBorder="1" applyAlignment="1" applyProtection="1">
      <alignment horizontal="center" vertical="center" wrapText="1"/>
      <protection locked="0"/>
    </xf>
    <xf numFmtId="6" fontId="13" fillId="5" borderId="28" xfId="0" applyNumberFormat="1" applyFont="1" applyFill="1" applyBorder="1" applyAlignment="1" applyProtection="1">
      <alignment vertical="center"/>
      <protection locked="0"/>
    </xf>
    <xf numFmtId="0" fontId="7" fillId="0" borderId="14" xfId="0" applyFont="1" applyBorder="1" applyAlignment="1" applyProtection="1">
      <alignment vertical="center"/>
      <protection locked="0"/>
    </xf>
    <xf numFmtId="0" fontId="22" fillId="0" borderId="0"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6" fontId="13" fillId="6" borderId="28" xfId="0" applyNumberFormat="1" applyFont="1" applyFill="1" applyBorder="1" applyAlignment="1" applyProtection="1">
      <alignment vertical="center"/>
    </xf>
    <xf numFmtId="0" fontId="13" fillId="0" borderId="0" xfId="0" applyFont="1" applyBorder="1" applyAlignment="1" applyProtection="1">
      <alignment horizontal="right" vertical="center" wrapText="1"/>
      <protection locked="0"/>
    </xf>
    <xf numFmtId="0" fontId="12" fillId="0" borderId="0" xfId="0" applyFont="1" applyBorder="1" applyAlignment="1" applyProtection="1">
      <alignment vertical="center"/>
      <protection locked="0"/>
    </xf>
    <xf numFmtId="0" fontId="7" fillId="0" borderId="30" xfId="0" applyFont="1" applyBorder="1" applyAlignment="1" applyProtection="1">
      <alignment vertical="center"/>
      <protection locked="0"/>
    </xf>
    <xf numFmtId="0" fontId="17" fillId="0" borderId="0" xfId="0" applyFont="1" applyBorder="1" applyAlignment="1" applyProtection="1">
      <alignment horizontal="left" vertical="center" wrapText="1"/>
      <protection locked="0"/>
    </xf>
    <xf numFmtId="0" fontId="22" fillId="0" borderId="0" xfId="0" applyFont="1" applyBorder="1" applyAlignment="1" applyProtection="1">
      <alignment horizontal="left" vertical="center"/>
      <protection locked="0"/>
    </xf>
    <xf numFmtId="0" fontId="22" fillId="0" borderId="0" xfId="0" applyFont="1" applyBorder="1" applyAlignment="1" applyProtection="1">
      <alignment vertical="center"/>
      <protection locked="0"/>
    </xf>
    <xf numFmtId="0" fontId="13" fillId="0" borderId="0" xfId="0" applyFont="1" applyBorder="1" applyAlignment="1" applyProtection="1">
      <alignment horizontal="right" vertical="center"/>
      <protection locked="0"/>
    </xf>
    <xf numFmtId="6" fontId="0" fillId="6" borderId="28" xfId="0" applyNumberFormat="1" applyFill="1" applyBorder="1" applyAlignment="1" applyProtection="1">
      <alignment vertical="center"/>
    </xf>
    <xf numFmtId="0" fontId="0" fillId="0" borderId="29" xfId="0" applyBorder="1" applyAlignment="1" applyProtection="1">
      <alignment vertical="center"/>
      <protection locked="0"/>
    </xf>
    <xf numFmtId="164" fontId="13" fillId="0" borderId="27" xfId="0" applyNumberFormat="1" applyFont="1" applyFill="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13" fillId="0" borderId="8" xfId="0" applyFont="1" applyBorder="1" applyAlignment="1" applyProtection="1">
      <alignment vertical="center" wrapText="1"/>
      <protection locked="0"/>
    </xf>
    <xf numFmtId="164" fontId="13" fillId="0" borderId="0" xfId="0" applyNumberFormat="1" applyFont="1" applyFill="1" applyBorder="1" applyAlignment="1" applyProtection="1">
      <alignment horizontal="right" vertical="center"/>
      <protection locked="0"/>
    </xf>
    <xf numFmtId="0" fontId="7" fillId="0" borderId="43" xfId="0" applyFont="1" applyBorder="1" applyAlignment="1" applyProtection="1">
      <alignment vertical="center"/>
      <protection locked="0"/>
    </xf>
    <xf numFmtId="164" fontId="13" fillId="5" borderId="28" xfId="0" applyNumberFormat="1" applyFont="1" applyFill="1" applyBorder="1" applyAlignment="1" applyProtection="1">
      <alignment horizontal="right" vertical="center"/>
      <protection locked="0"/>
    </xf>
    <xf numFmtId="0" fontId="13" fillId="0" borderId="8" xfId="0" applyFont="1" applyBorder="1" applyAlignment="1" applyProtection="1">
      <alignment horizontal="left" vertical="center" wrapText="1"/>
      <protection locked="0"/>
    </xf>
    <xf numFmtId="6" fontId="13" fillId="0" borderId="44" xfId="0" applyNumberFormat="1" applyFont="1" applyFill="1" applyBorder="1" applyAlignment="1" applyProtection="1">
      <alignment vertical="center"/>
      <protection locked="0"/>
    </xf>
    <xf numFmtId="0" fontId="9" fillId="0" borderId="19" xfId="0" applyFont="1" applyBorder="1" applyAlignment="1" applyProtection="1">
      <alignment vertical="center"/>
      <protection locked="0"/>
    </xf>
    <xf numFmtId="0" fontId="7" fillId="0" borderId="19" xfId="0" applyFont="1" applyBorder="1" applyAlignment="1" applyProtection="1">
      <alignment vertical="center"/>
      <protection locked="0"/>
    </xf>
    <xf numFmtId="0" fontId="7" fillId="0" borderId="40" xfId="0" applyFont="1" applyBorder="1" applyAlignment="1" applyProtection="1">
      <alignment vertical="center"/>
      <protection locked="0"/>
    </xf>
    <xf numFmtId="164" fontId="13" fillId="5" borderId="45" xfId="0" applyNumberFormat="1" applyFont="1" applyFill="1" applyBorder="1" applyAlignment="1" applyProtection="1">
      <alignment horizontal="right" vertical="center"/>
      <protection locked="0"/>
    </xf>
    <xf numFmtId="0" fontId="7" fillId="0" borderId="19" xfId="0" applyFont="1" applyBorder="1" applyProtection="1">
      <protection locked="0"/>
    </xf>
    <xf numFmtId="0" fontId="13" fillId="0" borderId="19" xfId="0" applyFont="1" applyBorder="1" applyAlignment="1" applyProtection="1">
      <alignment horizontal="right" vertical="center"/>
      <protection locked="0"/>
    </xf>
    <xf numFmtId="164" fontId="13" fillId="0" borderId="0" xfId="0" applyNumberFormat="1" applyFont="1" applyFill="1" applyBorder="1" applyAlignment="1" applyProtection="1">
      <alignment vertical="center"/>
      <protection locked="0"/>
    </xf>
    <xf numFmtId="0" fontId="7" fillId="3" borderId="22" xfId="0" applyFont="1" applyFill="1" applyBorder="1" applyProtection="1">
      <protection locked="0"/>
    </xf>
    <xf numFmtId="0" fontId="20" fillId="0" borderId="0" xfId="0" applyFont="1" applyBorder="1" applyAlignment="1" applyProtection="1">
      <alignment horizontal="center" vertical="center"/>
      <protection locked="0"/>
    </xf>
    <xf numFmtId="0" fontId="30" fillId="0" borderId="0" xfId="0" applyFont="1"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12" fillId="0" borderId="0" xfId="0" applyFont="1" applyFill="1" applyBorder="1" applyAlignment="1" applyProtection="1">
      <alignment horizontal="left" vertical="center" wrapText="1"/>
      <protection locked="0"/>
    </xf>
    <xf numFmtId="0" fontId="12" fillId="0" borderId="10" xfId="0" applyFont="1" applyFill="1" applyBorder="1" applyAlignment="1" applyProtection="1">
      <alignment horizontal="left" vertical="center" wrapText="1"/>
      <protection locked="0"/>
    </xf>
    <xf numFmtId="0" fontId="12" fillId="0" borderId="20" xfId="0" applyFont="1" applyFill="1" applyBorder="1" applyAlignment="1" applyProtection="1">
      <alignment horizontal="left" vertical="center" wrapText="1"/>
      <protection locked="0"/>
    </xf>
    <xf numFmtId="0" fontId="7" fillId="0" borderId="14" xfId="0" applyFont="1" applyFill="1" applyBorder="1" applyAlignment="1" applyProtection="1">
      <alignment vertical="center"/>
      <protection locked="0"/>
    </xf>
    <xf numFmtId="0" fontId="13" fillId="0" borderId="44" xfId="0" applyFont="1" applyBorder="1" applyAlignment="1" applyProtection="1">
      <alignment horizontal="left" vertical="center" wrapText="1"/>
      <protection locked="0"/>
    </xf>
    <xf numFmtId="0" fontId="7" fillId="0" borderId="0" xfId="0" applyFont="1" applyFill="1" applyBorder="1" applyAlignment="1" applyProtection="1">
      <alignment vertical="center"/>
      <protection locked="0"/>
    </xf>
    <xf numFmtId="0" fontId="13" fillId="0" borderId="48" xfId="0" applyFont="1" applyBorder="1" applyAlignment="1" applyProtection="1">
      <alignment horizontal="left" vertical="center" wrapText="1"/>
      <protection locked="0"/>
    </xf>
    <xf numFmtId="0" fontId="13" fillId="0" borderId="43" xfId="0" applyFont="1" applyBorder="1" applyAlignment="1" applyProtection="1">
      <alignment horizontal="left" vertical="center" wrapText="1"/>
      <protection locked="0"/>
    </xf>
    <xf numFmtId="0" fontId="22" fillId="0" borderId="32" xfId="0" applyFont="1" applyBorder="1" applyAlignment="1" applyProtection="1">
      <alignment vertical="center"/>
      <protection locked="0"/>
    </xf>
    <xf numFmtId="0" fontId="7" fillId="0" borderId="49" xfId="0" applyFont="1" applyBorder="1" applyAlignment="1" applyProtection="1">
      <alignment vertical="center"/>
      <protection locked="0"/>
    </xf>
    <xf numFmtId="0" fontId="7" fillId="0" borderId="30" xfId="0" applyFont="1" applyFill="1" applyBorder="1" applyAlignment="1" applyProtection="1">
      <alignment vertical="center"/>
      <protection locked="0"/>
    </xf>
    <xf numFmtId="0" fontId="7" fillId="0" borderId="0" xfId="0" applyFont="1" applyBorder="1" applyAlignment="1" applyProtection="1">
      <alignment wrapText="1"/>
      <protection locked="0"/>
    </xf>
    <xf numFmtId="0" fontId="12" fillId="0" borderId="32" xfId="0" applyFont="1" applyBorder="1" applyAlignment="1" applyProtection="1">
      <alignment horizontal="left" vertical="center"/>
      <protection locked="0"/>
    </xf>
    <xf numFmtId="164" fontId="13" fillId="5" borderId="38" xfId="0" applyNumberFormat="1" applyFont="1" applyFill="1" applyBorder="1" applyAlignment="1" applyProtection="1">
      <alignment horizontal="right" vertical="center"/>
      <protection locked="0"/>
    </xf>
    <xf numFmtId="0" fontId="22" fillId="0" borderId="32" xfId="0" applyFont="1" applyFill="1" applyBorder="1" applyAlignment="1" applyProtection="1">
      <alignment horizontal="left" vertical="center"/>
      <protection locked="0"/>
    </xf>
    <xf numFmtId="164" fontId="13" fillId="5" borderId="39" xfId="0" applyNumberFormat="1" applyFont="1" applyFill="1" applyBorder="1" applyAlignment="1" applyProtection="1">
      <alignment horizontal="right" vertical="center"/>
      <protection locked="0"/>
    </xf>
    <xf numFmtId="0" fontId="12" fillId="0" borderId="32" xfId="0" applyFont="1" applyBorder="1" applyAlignment="1" applyProtection="1">
      <alignment horizontal="left" vertical="center" wrapText="1"/>
      <protection locked="0"/>
    </xf>
    <xf numFmtId="0" fontId="12" fillId="0" borderId="49" xfId="0" applyFont="1" applyBorder="1" applyAlignment="1" applyProtection="1">
      <alignment horizontal="left" vertical="center" wrapText="1"/>
      <protection locked="0"/>
    </xf>
    <xf numFmtId="0" fontId="7" fillId="0" borderId="36" xfId="0" applyFont="1" applyBorder="1" applyProtection="1">
      <protection locked="0"/>
    </xf>
    <xf numFmtId="164" fontId="12" fillId="6" borderId="39" xfId="0" applyNumberFormat="1" applyFont="1" applyFill="1" applyBorder="1" applyAlignment="1" applyProtection="1">
      <alignment horizontal="right" vertical="center" wrapText="1"/>
    </xf>
    <xf numFmtId="0" fontId="12" fillId="0" borderId="38" xfId="0" applyFont="1" applyBorder="1" applyAlignment="1" applyProtection="1">
      <alignment horizontal="left" vertical="center" wrapText="1"/>
      <protection locked="0"/>
    </xf>
    <xf numFmtId="164" fontId="13" fillId="0" borderId="0" xfId="0" applyNumberFormat="1" applyFont="1" applyBorder="1" applyAlignment="1" applyProtection="1">
      <alignment horizontal="left" vertical="center" wrapText="1"/>
      <protection locked="0"/>
    </xf>
    <xf numFmtId="0" fontId="13" fillId="0" borderId="50" xfId="0" applyFont="1" applyBorder="1" applyAlignment="1" applyProtection="1">
      <alignment horizontal="left" vertical="center" wrapText="1"/>
      <protection locked="0"/>
    </xf>
    <xf numFmtId="0" fontId="12" fillId="0" borderId="38" xfId="0" applyFont="1" applyBorder="1" applyAlignment="1" applyProtection="1">
      <alignment horizontal="left" vertical="top" wrapText="1"/>
      <protection locked="0"/>
    </xf>
    <xf numFmtId="0" fontId="12" fillId="0" borderId="46" xfId="0" applyFont="1" applyBorder="1" applyAlignment="1" applyProtection="1">
      <alignment horizontal="left" vertical="top" wrapText="1"/>
      <protection locked="0"/>
    </xf>
    <xf numFmtId="0" fontId="12" fillId="0" borderId="47" xfId="0" applyFont="1" applyBorder="1" applyAlignment="1" applyProtection="1">
      <alignment horizontal="left" vertical="top" wrapText="1"/>
      <protection locked="0"/>
    </xf>
    <xf numFmtId="164" fontId="12" fillId="0" borderId="20" xfId="0" applyNumberFormat="1" applyFont="1" applyFill="1" applyBorder="1" applyAlignment="1" applyProtection="1">
      <alignment vertical="center"/>
    </xf>
    <xf numFmtId="0" fontId="21" fillId="2" borderId="47" xfId="0" applyFont="1" applyFill="1" applyBorder="1" applyAlignment="1" applyProtection="1">
      <alignment horizontal="left" vertical="center" wrapText="1"/>
      <protection locked="0"/>
    </xf>
    <xf numFmtId="164" fontId="16" fillId="0" borderId="20" xfId="0" applyNumberFormat="1" applyFont="1" applyFill="1" applyBorder="1" applyAlignment="1" applyProtection="1">
      <alignment vertical="center"/>
      <protection locked="0"/>
    </xf>
    <xf numFmtId="0" fontId="32" fillId="0" borderId="14" xfId="0" applyFont="1" applyBorder="1" applyProtection="1">
      <protection locked="0"/>
    </xf>
    <xf numFmtId="164" fontId="12" fillId="6" borderId="28" xfId="0" applyNumberFormat="1" applyFont="1" applyFill="1" applyBorder="1" applyAlignment="1" applyProtection="1">
      <alignment vertical="center"/>
    </xf>
    <xf numFmtId="164" fontId="16" fillId="0" borderId="42" xfId="0" applyNumberFormat="1" applyFont="1" applyFill="1" applyBorder="1" applyAlignment="1" applyProtection="1">
      <alignment vertical="center"/>
      <protection locked="0"/>
    </xf>
    <xf numFmtId="0" fontId="23" fillId="0" borderId="0" xfId="0" applyFont="1" applyBorder="1" applyAlignment="1" applyProtection="1">
      <alignment horizontal="left" vertical="center" wrapText="1"/>
      <protection locked="0"/>
    </xf>
    <xf numFmtId="0" fontId="13" fillId="0" borderId="15" xfId="0" applyFont="1" applyBorder="1" applyAlignment="1" applyProtection="1">
      <protection locked="0"/>
    </xf>
    <xf numFmtId="0" fontId="0" fillId="0" borderId="0" xfId="0" applyAlignment="1">
      <alignment wrapText="1"/>
    </xf>
    <xf numFmtId="0" fontId="12" fillId="0" borderId="18" xfId="0" applyFont="1" applyBorder="1" applyAlignment="1" applyProtection="1">
      <alignment vertical="center"/>
      <protection locked="0"/>
    </xf>
    <xf numFmtId="165" fontId="10" fillId="2" borderId="3" xfId="0" applyNumberFormat="1" applyFont="1" applyFill="1" applyBorder="1" applyAlignment="1" applyProtection="1">
      <alignment horizontal="center" vertical="center"/>
      <protection locked="0"/>
    </xf>
    <xf numFmtId="0" fontId="12" fillId="0" borderId="0" xfId="0" applyFont="1" applyBorder="1" applyAlignment="1" applyProtection="1">
      <alignment horizontal="left" vertical="center"/>
      <protection locked="0"/>
    </xf>
    <xf numFmtId="0" fontId="7" fillId="0" borderId="52" xfId="0" applyFont="1" applyBorder="1" applyProtection="1">
      <protection locked="0"/>
    </xf>
    <xf numFmtId="0" fontId="26" fillId="0" borderId="12" xfId="0" applyFont="1" applyBorder="1" applyAlignment="1" applyProtection="1">
      <alignment horizontal="left" vertical="center"/>
      <protection locked="0"/>
    </xf>
    <xf numFmtId="0" fontId="7" fillId="0" borderId="12" xfId="0" applyFont="1" applyBorder="1" applyAlignment="1" applyProtection="1">
      <alignment vertical="center"/>
      <protection locked="0"/>
    </xf>
    <xf numFmtId="0" fontId="7" fillId="0" borderId="53" xfId="0" applyFont="1" applyBorder="1" applyProtection="1">
      <protection locked="0"/>
    </xf>
    <xf numFmtId="0" fontId="7" fillId="0" borderId="54" xfId="0" applyFont="1" applyBorder="1" applyAlignment="1" applyProtection="1">
      <alignment vertical="center"/>
      <protection locked="0"/>
    </xf>
    <xf numFmtId="0" fontId="7" fillId="0" borderId="55" xfId="0" applyFont="1" applyFill="1" applyBorder="1" applyAlignment="1" applyProtection="1">
      <alignment vertical="center"/>
      <protection locked="0"/>
    </xf>
    <xf numFmtId="0" fontId="13" fillId="0" borderId="54" xfId="0" applyFont="1" applyBorder="1" applyAlignment="1" applyProtection="1">
      <alignment vertical="center"/>
      <protection locked="0"/>
    </xf>
    <xf numFmtId="6" fontId="13" fillId="5" borderId="56" xfId="0" applyNumberFormat="1" applyFont="1" applyFill="1" applyBorder="1" applyAlignment="1" applyProtection="1">
      <alignment horizontal="right" vertical="center" wrapText="1"/>
      <protection locked="0"/>
    </xf>
    <xf numFmtId="0" fontId="7" fillId="0" borderId="53" xfId="0" applyFont="1" applyBorder="1" applyAlignment="1" applyProtection="1">
      <alignment vertical="center"/>
      <protection locked="0"/>
    </xf>
    <xf numFmtId="0" fontId="7" fillId="0" borderId="57" xfId="0" applyFont="1" applyBorder="1" applyAlignment="1" applyProtection="1">
      <alignment vertical="center"/>
      <protection locked="0"/>
    </xf>
    <xf numFmtId="0" fontId="13" fillId="0" borderId="57" xfId="0" applyFont="1" applyBorder="1" applyAlignment="1" applyProtection="1">
      <alignment vertical="center"/>
      <protection locked="0"/>
    </xf>
    <xf numFmtId="6" fontId="12" fillId="0" borderId="57" xfId="0" applyNumberFormat="1" applyFont="1" applyFill="1" applyBorder="1" applyAlignment="1" applyProtection="1">
      <alignment vertical="center"/>
      <protection locked="0"/>
    </xf>
    <xf numFmtId="6" fontId="12" fillId="0" borderId="58" xfId="0" applyNumberFormat="1" applyFont="1" applyFill="1" applyBorder="1" applyAlignment="1" applyProtection="1">
      <alignment vertical="center"/>
      <protection locked="0"/>
    </xf>
    <xf numFmtId="0" fontId="7" fillId="0" borderId="59" xfId="0" applyFont="1" applyBorder="1" applyAlignment="1" applyProtection="1">
      <alignment vertical="center"/>
      <protection locked="0"/>
    </xf>
    <xf numFmtId="0" fontId="7" fillId="0" borderId="60" xfId="0" applyFont="1" applyBorder="1" applyAlignment="1" applyProtection="1">
      <alignment vertical="center"/>
      <protection locked="0"/>
    </xf>
    <xf numFmtId="164" fontId="11" fillId="0" borderId="28" xfId="0" applyNumberFormat="1" applyFont="1" applyFill="1" applyBorder="1" applyAlignment="1" applyProtection="1">
      <alignment horizontal="center" vertical="center" wrapText="1"/>
      <protection locked="0"/>
    </xf>
    <xf numFmtId="164" fontId="12" fillId="3" borderId="23" xfId="0" applyNumberFormat="1" applyFont="1" applyFill="1" applyBorder="1" applyAlignment="1" applyProtection="1">
      <alignment horizontal="right" vertical="top" wrapText="1"/>
      <protection locked="0"/>
    </xf>
    <xf numFmtId="164" fontId="13" fillId="6" borderId="26" xfId="0" applyNumberFormat="1" applyFont="1" applyFill="1" applyBorder="1" applyAlignment="1" applyProtection="1">
      <alignment horizontal="right" vertical="center"/>
    </xf>
    <xf numFmtId="164" fontId="13" fillId="6" borderId="28" xfId="0" applyNumberFormat="1" applyFont="1" applyFill="1" applyBorder="1" applyAlignment="1" applyProtection="1">
      <alignment horizontal="right" vertical="center"/>
    </xf>
    <xf numFmtId="164" fontId="13" fillId="6" borderId="28" xfId="0" applyNumberFormat="1" applyFont="1" applyFill="1" applyBorder="1" applyAlignment="1" applyProtection="1">
      <alignment horizontal="right"/>
    </xf>
    <xf numFmtId="164" fontId="13" fillId="3" borderId="28" xfId="0" applyNumberFormat="1" applyFont="1" applyFill="1" applyBorder="1" applyAlignment="1" applyProtection="1">
      <alignment horizontal="right" vertical="center"/>
      <protection locked="0"/>
    </xf>
    <xf numFmtId="164" fontId="13" fillId="6" borderId="38" xfId="0" applyNumberFormat="1" applyFont="1" applyFill="1" applyBorder="1" applyAlignment="1" applyProtection="1">
      <alignment horizontal="right" vertical="center"/>
    </xf>
    <xf numFmtId="164" fontId="13" fillId="6" borderId="39" xfId="0" applyNumberFormat="1" applyFont="1" applyFill="1" applyBorder="1" applyAlignment="1" applyProtection="1">
      <alignment horizontal="right" vertical="center" wrapText="1"/>
    </xf>
    <xf numFmtId="6" fontId="13" fillId="6" borderId="55" xfId="0" applyNumberFormat="1" applyFont="1" applyFill="1" applyBorder="1" applyAlignment="1" applyProtection="1">
      <alignment vertical="center"/>
    </xf>
    <xf numFmtId="164" fontId="13" fillId="6" borderId="28" xfId="0" applyNumberFormat="1" applyFont="1" applyFill="1" applyBorder="1" applyAlignment="1" applyProtection="1">
      <alignment vertical="center"/>
    </xf>
    <xf numFmtId="0" fontId="13" fillId="0" borderId="38" xfId="0" applyFont="1" applyBorder="1" applyAlignment="1" applyProtection="1">
      <alignment horizontal="left" vertical="center" wrapText="1"/>
      <protection locked="0"/>
    </xf>
    <xf numFmtId="0" fontId="13" fillId="0" borderId="46" xfId="0" applyFont="1" applyBorder="1" applyAlignment="1" applyProtection="1">
      <alignment horizontal="left" vertical="center" wrapText="1"/>
      <protection locked="0"/>
    </xf>
    <xf numFmtId="0" fontId="13" fillId="0" borderId="16" xfId="0" applyFont="1" applyBorder="1" applyAlignment="1" applyProtection="1">
      <alignment vertical="center"/>
      <protection locked="0"/>
    </xf>
    <xf numFmtId="0" fontId="12" fillId="0" borderId="0"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top"/>
      <protection locked="0"/>
    </xf>
    <xf numFmtId="0" fontId="13" fillId="0" borderId="0" xfId="0" applyFont="1" applyFill="1" applyBorder="1" applyAlignment="1" applyProtection="1">
      <alignment horizontal="right" vertical="center"/>
      <protection locked="0"/>
    </xf>
    <xf numFmtId="0" fontId="9" fillId="0" borderId="0" xfId="0" applyFont="1" applyFill="1" applyBorder="1" applyAlignment="1" applyProtection="1">
      <alignment vertical="center"/>
      <protection locked="0"/>
    </xf>
    <xf numFmtId="0" fontId="13" fillId="0" borderId="27" xfId="0" applyFont="1" applyFill="1" applyBorder="1" applyAlignment="1" applyProtection="1">
      <alignment vertical="center"/>
      <protection locked="0"/>
    </xf>
    <xf numFmtId="0" fontId="13" fillId="0" borderId="29" xfId="0" applyFont="1" applyFill="1" applyBorder="1" applyAlignment="1" applyProtection="1">
      <alignment vertical="center"/>
      <protection locked="0"/>
    </xf>
    <xf numFmtId="0" fontId="7" fillId="0" borderId="27" xfId="0" applyFont="1" applyFill="1" applyBorder="1" applyAlignment="1" applyProtection="1">
      <alignment vertical="center"/>
      <protection locked="0"/>
    </xf>
    <xf numFmtId="164" fontId="12" fillId="5" borderId="39" xfId="0" applyNumberFormat="1" applyFont="1" applyFill="1" applyBorder="1" applyAlignment="1" applyProtection="1">
      <alignment horizontal="right" vertical="center"/>
      <protection locked="0"/>
    </xf>
    <xf numFmtId="0" fontId="12" fillId="0" borderId="48" xfId="0" applyFont="1" applyFill="1" applyBorder="1" applyAlignment="1" applyProtection="1">
      <alignment horizontal="left" vertical="center"/>
      <protection locked="0"/>
    </xf>
    <xf numFmtId="0" fontId="13" fillId="0" borderId="44" xfId="0" applyFont="1" applyFill="1" applyBorder="1" applyAlignment="1" applyProtection="1">
      <alignment horizontal="left" vertical="center" wrapText="1"/>
      <protection locked="0"/>
    </xf>
    <xf numFmtId="0" fontId="12" fillId="0" borderId="32"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7" fillId="0" borderId="0" xfId="0" applyFont="1" applyFill="1" applyBorder="1" applyProtection="1">
      <protection locked="0"/>
    </xf>
    <xf numFmtId="0" fontId="12" fillId="0" borderId="49" xfId="0" applyFont="1"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42" fillId="2" borderId="38" xfId="0" applyFont="1" applyFill="1" applyBorder="1" applyAlignment="1" applyProtection="1">
      <alignment vertical="center"/>
      <protection locked="0"/>
    </xf>
    <xf numFmtId="0" fontId="42" fillId="2" borderId="46" xfId="0" applyFont="1" applyFill="1" applyBorder="1" applyAlignment="1" applyProtection="1">
      <alignment vertical="center"/>
      <protection locked="0"/>
    </xf>
    <xf numFmtId="0" fontId="41" fillId="2" borderId="46" xfId="0" applyFont="1" applyFill="1" applyBorder="1" applyAlignment="1" applyProtection="1">
      <alignment horizontal="left" vertical="center" wrapText="1"/>
      <protection locked="0"/>
    </xf>
    <xf numFmtId="0" fontId="44" fillId="0" borderId="0" xfId="0" applyFont="1" applyBorder="1" applyAlignment="1" applyProtection="1">
      <alignment vertical="center"/>
      <protection locked="0"/>
    </xf>
    <xf numFmtId="0" fontId="3" fillId="0" borderId="0" xfId="0" applyFont="1" applyAlignment="1">
      <alignment horizontal="left" vertical="center" wrapText="1"/>
    </xf>
    <xf numFmtId="0" fontId="4" fillId="0" borderId="0" xfId="0" applyFont="1" applyAlignment="1">
      <alignment horizontal="left" vertical="center" wrapText="1"/>
    </xf>
    <xf numFmtId="0" fontId="6" fillId="0" borderId="0" xfId="0" applyNumberFormat="1" applyFont="1" applyAlignment="1">
      <alignment horizontal="left" vertical="center" wrapText="1"/>
    </xf>
    <xf numFmtId="0" fontId="33" fillId="0" borderId="0" xfId="0" applyNumberFormat="1" applyFont="1" applyAlignment="1">
      <alignment horizontal="left" vertical="center" wrapText="1"/>
    </xf>
    <xf numFmtId="0" fontId="34" fillId="0" borderId="0" xfId="0" applyNumberFormat="1" applyFont="1" applyAlignment="1">
      <alignment horizontal="left" vertical="center" wrapText="1"/>
    </xf>
    <xf numFmtId="0" fontId="13" fillId="0" borderId="0"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8" fillId="2" borderId="2" xfId="0" applyFont="1" applyFill="1" applyBorder="1" applyAlignment="1" applyProtection="1">
      <alignment horizontal="center" vertical="center"/>
      <protection locked="0"/>
    </xf>
    <xf numFmtId="0" fontId="9" fillId="0" borderId="0"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10" fillId="4" borderId="4" xfId="0" applyFont="1" applyFill="1" applyBorder="1" applyAlignment="1" applyProtection="1">
      <alignment horizontal="justify" vertical="center" wrapText="1"/>
      <protection locked="0"/>
    </xf>
    <xf numFmtId="0" fontId="10" fillId="4" borderId="5" xfId="0" applyFont="1" applyFill="1" applyBorder="1" applyAlignment="1" applyProtection="1">
      <alignment horizontal="justify" vertical="center" wrapText="1"/>
      <protection locked="0"/>
    </xf>
    <xf numFmtId="0" fontId="10" fillId="4" borderId="6" xfId="0" applyFont="1" applyFill="1" applyBorder="1" applyAlignment="1" applyProtection="1">
      <alignment horizontal="justify" vertical="center" wrapText="1"/>
      <protection locked="0"/>
    </xf>
    <xf numFmtId="0" fontId="9" fillId="3" borderId="5"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12" fillId="2" borderId="4" xfId="0" applyFont="1" applyFill="1" applyBorder="1" applyAlignment="1" applyProtection="1">
      <alignment horizontal="justify" vertical="center" wrapText="1"/>
      <protection locked="0"/>
    </xf>
    <xf numFmtId="0" fontId="12" fillId="2" borderId="5" xfId="0" applyFont="1" applyFill="1" applyBorder="1" applyAlignment="1" applyProtection="1">
      <alignment horizontal="justify" vertical="center" wrapText="1"/>
      <protection locked="0"/>
    </xf>
    <xf numFmtId="0" fontId="12" fillId="2" borderId="6" xfId="0" applyFont="1" applyFill="1" applyBorder="1" applyAlignment="1" applyProtection="1">
      <alignment horizontal="justify" vertical="center" wrapText="1"/>
      <protection locked="0"/>
    </xf>
    <xf numFmtId="0" fontId="13" fillId="0" borderId="12" xfId="0" applyFont="1" applyFill="1" applyBorder="1" applyAlignment="1" applyProtection="1">
      <alignment horizontal="left" vertical="center" wrapText="1"/>
      <protection locked="0"/>
    </xf>
    <xf numFmtId="0" fontId="13" fillId="0" borderId="25" xfId="0" applyFont="1" applyFill="1" applyBorder="1" applyAlignment="1" applyProtection="1">
      <alignment horizontal="left" vertical="center" wrapText="1"/>
      <protection locked="0"/>
    </xf>
    <xf numFmtId="164" fontId="22" fillId="0" borderId="0" xfId="0" applyNumberFormat="1"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9" fillId="3" borderId="22"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35" xfId="0" applyFont="1" applyFill="1" applyBorder="1" applyAlignment="1" applyProtection="1">
      <alignment horizontal="center" vertical="center"/>
      <protection locked="0"/>
    </xf>
    <xf numFmtId="0" fontId="12" fillId="2" borderId="31" xfId="0" applyFont="1" applyFill="1" applyBorder="1" applyAlignment="1" applyProtection="1">
      <alignment horizontal="justify" vertical="center" wrapText="1"/>
      <protection locked="0"/>
    </xf>
    <xf numFmtId="0" fontId="12" fillId="2" borderId="12" xfId="0" applyFont="1" applyFill="1" applyBorder="1" applyAlignment="1" applyProtection="1">
      <alignment horizontal="justify" vertical="center" wrapText="1"/>
      <protection locked="0"/>
    </xf>
    <xf numFmtId="0" fontId="12" fillId="2" borderId="61" xfId="0" applyFont="1" applyFill="1" applyBorder="1" applyAlignment="1" applyProtection="1">
      <alignment horizontal="justify" vertical="center" wrapText="1"/>
      <protection locked="0"/>
    </xf>
    <xf numFmtId="0" fontId="13" fillId="0" borderId="0" xfId="0" applyFont="1" applyFill="1" applyBorder="1" applyAlignment="1" applyProtection="1">
      <alignment horizontal="left" vertical="center" wrapText="1"/>
      <protection locked="0"/>
    </xf>
    <xf numFmtId="0" fontId="13" fillId="0" borderId="8" xfId="0" applyFont="1" applyFill="1" applyBorder="1" applyAlignment="1" applyProtection="1">
      <alignment horizontal="left" vertical="center" wrapText="1"/>
      <protection locked="0"/>
    </xf>
    <xf numFmtId="164" fontId="13" fillId="5" borderId="28" xfId="0" applyNumberFormat="1" applyFont="1" applyFill="1" applyBorder="1" applyAlignment="1" applyProtection="1">
      <alignment horizontal="right" vertical="center" wrapText="1"/>
      <protection locked="0"/>
    </xf>
    <xf numFmtId="0" fontId="0" fillId="0" borderId="28" xfId="0" applyBorder="1" applyAlignment="1" applyProtection="1">
      <alignment horizontal="right" vertical="center" wrapText="1"/>
      <protection locked="0"/>
    </xf>
    <xf numFmtId="0" fontId="12" fillId="0" borderId="0"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19" xfId="0" applyFont="1" applyBorder="1" applyAlignment="1" applyProtection="1">
      <alignment horizontal="left" vertical="top" wrapText="1"/>
      <protection locked="0"/>
    </xf>
    <xf numFmtId="0" fontId="12" fillId="0" borderId="40" xfId="0" applyFont="1" applyBorder="1" applyAlignment="1" applyProtection="1">
      <alignment horizontal="left" vertical="top" wrapText="1"/>
      <protection locked="0"/>
    </xf>
    <xf numFmtId="0" fontId="12" fillId="0" borderId="12"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protection locked="0"/>
    </xf>
    <xf numFmtId="0" fontId="21" fillId="0" borderId="0" xfId="0" applyFont="1" applyBorder="1" applyAlignment="1" applyProtection="1">
      <alignment horizontal="left" vertical="top" wrapText="1"/>
      <protection locked="0"/>
    </xf>
    <xf numFmtId="0" fontId="13" fillId="0" borderId="15" xfId="0" applyFont="1" applyBorder="1" applyAlignment="1" applyProtection="1">
      <alignment horizontal="left"/>
      <protection locked="0"/>
    </xf>
    <xf numFmtId="0" fontId="9" fillId="0" borderId="18" xfId="0" applyFont="1" applyBorder="1" applyAlignment="1" applyProtection="1">
      <alignment vertical="center"/>
      <protection locked="0"/>
    </xf>
    <xf numFmtId="0" fontId="12" fillId="0" borderId="38" xfId="0" applyFont="1" applyFill="1" applyBorder="1" applyAlignment="1" applyProtection="1">
      <alignment horizontal="left" vertical="top" wrapText="1"/>
      <protection locked="0"/>
    </xf>
    <xf numFmtId="0" fontId="12" fillId="0" borderId="46" xfId="0" applyFont="1" applyFill="1" applyBorder="1" applyAlignment="1" applyProtection="1">
      <alignment horizontal="left" vertical="top" wrapText="1"/>
      <protection locked="0"/>
    </xf>
    <xf numFmtId="0" fontId="12" fillId="0" borderId="47" xfId="0" applyFont="1" applyFill="1" applyBorder="1" applyAlignment="1" applyProtection="1">
      <alignment horizontal="left" vertical="top" wrapText="1"/>
      <protection locked="0"/>
    </xf>
    <xf numFmtId="0" fontId="16" fillId="0" borderId="48" xfId="0" applyFont="1" applyFill="1" applyBorder="1" applyAlignment="1" applyProtection="1">
      <alignment horizontal="left" vertical="center" wrapText="1"/>
      <protection locked="0"/>
    </xf>
    <xf numFmtId="0" fontId="16" fillId="0" borderId="44" xfId="0" applyFont="1" applyFill="1" applyBorder="1" applyAlignment="1" applyProtection="1">
      <alignment horizontal="left" vertical="center" wrapText="1"/>
      <protection locked="0"/>
    </xf>
    <xf numFmtId="0" fontId="16" fillId="0" borderId="51" xfId="0" applyFont="1" applyFill="1" applyBorder="1" applyAlignment="1" applyProtection="1">
      <alignment horizontal="left" vertical="center" wrapText="1"/>
      <protection locked="0"/>
    </xf>
    <xf numFmtId="0" fontId="16" fillId="0" borderId="32"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22" fillId="0" borderId="32"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32"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2" fillId="0" borderId="49" xfId="0" applyFont="1" applyBorder="1" applyAlignment="1" applyProtection="1">
      <alignment horizontal="left" vertical="center" wrapText="1"/>
      <protection locked="0"/>
    </xf>
    <xf numFmtId="0" fontId="22" fillId="0" borderId="1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7" fillId="0" borderId="0" xfId="0" applyFont="1" applyBorder="1" applyAlignment="1" applyProtection="1">
      <alignment horizontal="left" wrapText="1"/>
      <protection locked="0"/>
    </xf>
    <xf numFmtId="0" fontId="12" fillId="0" borderId="15" xfId="0" applyFont="1" applyFill="1" applyBorder="1" applyAlignment="1" applyProtection="1">
      <alignment horizontal="left" vertical="center" wrapText="1"/>
      <protection locked="0"/>
    </xf>
    <xf numFmtId="0" fontId="12" fillId="0" borderId="36" xfId="0" applyFont="1" applyFill="1" applyBorder="1" applyAlignment="1" applyProtection="1">
      <alignment horizontal="left" vertical="center" wrapText="1"/>
      <protection locked="0"/>
    </xf>
    <xf numFmtId="0" fontId="9" fillId="0" borderId="0"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12" fillId="0" borderId="0" xfId="0" applyFont="1" applyFill="1" applyBorder="1" applyAlignment="1" applyProtection="1">
      <alignment horizontal="left" vertical="top" wrapText="1"/>
      <protection locked="0"/>
    </xf>
    <xf numFmtId="0" fontId="12" fillId="0" borderId="44" xfId="0" applyFont="1" applyFill="1" applyBorder="1" applyAlignment="1" applyProtection="1">
      <alignment horizontal="left" vertical="center" wrapText="1"/>
      <protection locked="0"/>
    </xf>
    <xf numFmtId="0" fontId="9" fillId="3" borderId="19" xfId="0" applyFont="1" applyFill="1" applyBorder="1" applyAlignment="1" applyProtection="1">
      <alignment horizontal="center" vertical="center"/>
      <protection locked="0"/>
    </xf>
    <xf numFmtId="14" fontId="13" fillId="0" borderId="38" xfId="0" applyNumberFormat="1" applyFont="1" applyFill="1" applyBorder="1" applyAlignment="1" applyProtection="1">
      <alignment horizontal="center" vertical="center"/>
      <protection locked="0"/>
    </xf>
    <xf numFmtId="14" fontId="13" fillId="0" borderId="46" xfId="0" applyNumberFormat="1" applyFont="1" applyFill="1" applyBorder="1" applyAlignment="1" applyProtection="1">
      <alignment horizontal="center" vertical="center"/>
      <protection locked="0"/>
    </xf>
    <xf numFmtId="14" fontId="13" fillId="0" borderId="47" xfId="0" applyNumberFormat="1" applyFont="1" applyFill="1" applyBorder="1" applyAlignment="1" applyProtection="1">
      <alignment horizontal="center" vertical="center"/>
      <protection locked="0"/>
    </xf>
    <xf numFmtId="0" fontId="12" fillId="2" borderId="31" xfId="0" applyFont="1" applyFill="1" applyBorder="1" applyAlignment="1" applyProtection="1">
      <alignment horizontal="left" vertical="center" wrapText="1"/>
      <protection locked="0"/>
    </xf>
    <xf numFmtId="0" fontId="12" fillId="2" borderId="5"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cellXfs>
  <cellStyles count="27">
    <cellStyle name="Followed Hyperlink" xfId="24" builtinId="9" hidden="1"/>
    <cellStyle name="Followed Hyperlink" xfId="26"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7" builtinId="8" hidden="1"/>
    <cellStyle name="Hyperlink" xfId="9" builtinId="8" hidden="1"/>
    <cellStyle name="Hyperlink" xfId="11" builtinId="8" hidden="1"/>
    <cellStyle name="Hyperlink" xfId="13" builtinId="8" hidden="1"/>
    <cellStyle name="Hyperlink" xfId="3" builtinId="8" hidden="1"/>
    <cellStyle name="Hyperlink" xfId="5" builtinId="8"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50800</xdr:colOff>
          <xdr:row>4</xdr:row>
          <xdr:rowOff>63500</xdr:rowOff>
        </xdr:from>
        <xdr:to>
          <xdr:col>7</xdr:col>
          <xdr:colOff>342900</xdr:colOff>
          <xdr:row>4</xdr:row>
          <xdr:rowOff>190500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4</xdr:row>
          <xdr:rowOff>63500</xdr:rowOff>
        </xdr:from>
        <xdr:to>
          <xdr:col>3</xdr:col>
          <xdr:colOff>431800</xdr:colOff>
          <xdr:row>4</xdr:row>
          <xdr:rowOff>190500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38100</xdr:rowOff>
        </xdr:from>
        <xdr:to>
          <xdr:col>6</xdr:col>
          <xdr:colOff>0</xdr:colOff>
          <xdr:row>4</xdr:row>
          <xdr:rowOff>190500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4</xdr:row>
          <xdr:rowOff>63500</xdr:rowOff>
        </xdr:from>
        <xdr:to>
          <xdr:col>5</xdr:col>
          <xdr:colOff>342900</xdr:colOff>
          <xdr:row>4</xdr:row>
          <xdr:rowOff>190500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
  <sheetViews>
    <sheetView workbookViewId="0" xr3:uid="{AEA406A1-0E4B-5B11-9CD5-51D6E497D94C}">
      <selection activeCell="C16" sqref="C16"/>
    </sheetView>
  </sheetViews>
  <sheetFormatPr defaultColWidth="10.8515625" defaultRowHeight="15" x14ac:dyDescent="0.2"/>
  <sheetData>
    <row r="1" spans="1:16" ht="18" x14ac:dyDescent="0.2">
      <c r="A1" s="1" t="s">
        <v>82</v>
      </c>
      <c r="B1" s="2"/>
      <c r="C1" s="2"/>
      <c r="D1" s="2"/>
      <c r="E1" s="2"/>
      <c r="F1" s="2"/>
      <c r="G1" s="2"/>
      <c r="H1" s="2"/>
      <c r="I1" s="2"/>
      <c r="J1" s="2"/>
      <c r="K1" s="2"/>
      <c r="L1" s="2"/>
      <c r="M1" s="2"/>
      <c r="N1" s="2"/>
      <c r="O1" s="2"/>
      <c r="P1" s="2"/>
    </row>
    <row r="2" spans="1:16" x14ac:dyDescent="0.2">
      <c r="A2" s="2"/>
      <c r="B2" s="2"/>
      <c r="C2" s="2"/>
      <c r="D2" s="2"/>
      <c r="E2" s="2"/>
      <c r="F2" s="2"/>
      <c r="G2" s="2"/>
      <c r="H2" s="2"/>
      <c r="I2" s="2"/>
      <c r="J2" s="2"/>
      <c r="K2" s="2"/>
      <c r="L2" s="2"/>
      <c r="M2" s="2"/>
      <c r="N2" s="2"/>
      <c r="O2" s="2"/>
      <c r="P2" s="2"/>
    </row>
    <row r="3" spans="1:16" x14ac:dyDescent="0.2">
      <c r="A3" s="212" t="s">
        <v>84</v>
      </c>
      <c r="B3" s="213"/>
      <c r="C3" s="213"/>
      <c r="D3" s="213"/>
      <c r="E3" s="213"/>
      <c r="F3" s="213"/>
      <c r="G3" s="213"/>
      <c r="H3" s="213"/>
      <c r="I3" s="213"/>
      <c r="J3" s="213"/>
      <c r="K3" s="213"/>
      <c r="L3" s="213"/>
      <c r="M3" s="213"/>
      <c r="N3" s="213"/>
      <c r="O3" s="213"/>
      <c r="P3" s="213"/>
    </row>
    <row r="4" spans="1:16" x14ac:dyDescent="0.2">
      <c r="A4" s="3"/>
      <c r="B4" s="4"/>
      <c r="C4" s="4"/>
      <c r="D4" s="4"/>
      <c r="E4" s="4"/>
      <c r="F4" s="4"/>
      <c r="G4" s="4"/>
      <c r="H4" s="4"/>
      <c r="I4" s="4"/>
      <c r="J4" s="4"/>
      <c r="K4" s="4"/>
      <c r="L4" s="4"/>
      <c r="M4" s="4"/>
      <c r="N4" s="4"/>
      <c r="O4" s="4"/>
      <c r="P4" s="4"/>
    </row>
    <row r="5" spans="1:16" ht="81" customHeight="1" x14ac:dyDescent="0.2">
      <c r="A5" s="214" t="s">
        <v>109</v>
      </c>
      <c r="B5" s="214"/>
      <c r="C5" s="214"/>
      <c r="D5" s="214"/>
      <c r="E5" s="214"/>
      <c r="F5" s="214"/>
      <c r="G5" s="214"/>
      <c r="H5" s="214"/>
      <c r="I5" s="214"/>
      <c r="J5" s="214"/>
      <c r="K5" s="214"/>
      <c r="L5" s="214"/>
      <c r="M5" s="214"/>
      <c r="N5" s="214"/>
      <c r="O5" s="214"/>
      <c r="P5" s="214"/>
    </row>
    <row r="7" spans="1:16" ht="32.1" customHeight="1" x14ac:dyDescent="0.2">
      <c r="A7" s="215" t="s">
        <v>83</v>
      </c>
      <c r="B7" s="216"/>
      <c r="C7" s="216"/>
      <c r="D7" s="216"/>
      <c r="E7" s="216"/>
      <c r="F7" s="216"/>
      <c r="G7" s="216"/>
      <c r="H7" s="216"/>
      <c r="I7" s="216"/>
      <c r="J7" s="216"/>
      <c r="K7" s="216"/>
      <c r="L7" s="216"/>
      <c r="M7" s="216"/>
      <c r="N7" s="216"/>
      <c r="O7" s="216"/>
      <c r="P7" s="216"/>
    </row>
  </sheetData>
  <mergeCells count="3">
    <mergeCell ref="A3:P3"/>
    <mergeCell ref="A5:P5"/>
    <mergeCell ref="A7:P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6"/>
  <sheetViews>
    <sheetView tabSelected="1" view="pageLayout" workbookViewId="0" xr3:uid="{958C4451-9541-5A59-BF78-D2F731DF1C81}">
      <selection activeCell="H2" sqref="H2"/>
    </sheetView>
  </sheetViews>
  <sheetFormatPr defaultColWidth="10.8515625" defaultRowHeight="15" x14ac:dyDescent="0.2"/>
  <cols>
    <col min="1" max="1" width="5.0546875" customWidth="1"/>
    <col min="6" max="6" width="12.9453125" customWidth="1"/>
    <col min="7" max="7" width="30.94921875" customWidth="1"/>
    <col min="8" max="8" width="20.46875" customWidth="1"/>
    <col min="9" max="9" width="22.31640625" customWidth="1"/>
  </cols>
  <sheetData>
    <row r="1" spans="1:9" ht="19.5" thickTop="1" thickBot="1" x14ac:dyDescent="0.25">
      <c r="A1" s="5"/>
      <c r="B1" s="219" t="s">
        <v>108</v>
      </c>
      <c r="C1" s="219"/>
      <c r="D1" s="219"/>
      <c r="E1" s="219"/>
      <c r="F1" s="219"/>
      <c r="G1" s="219"/>
      <c r="H1" s="219"/>
      <c r="I1" s="163">
        <v>43238</v>
      </c>
    </row>
    <row r="2" spans="1:9" ht="15.75" thickBot="1" x14ac:dyDescent="0.25">
      <c r="A2" s="6"/>
      <c r="B2" s="7"/>
      <c r="C2" s="7"/>
      <c r="D2" s="7"/>
      <c r="E2" s="7"/>
      <c r="F2" s="7"/>
      <c r="G2" s="7"/>
      <c r="H2" s="7"/>
      <c r="I2" s="8"/>
    </row>
    <row r="3" spans="1:9" x14ac:dyDescent="0.2">
      <c r="A3" s="9"/>
      <c r="B3" s="220" t="s">
        <v>0</v>
      </c>
      <c r="C3" s="221"/>
      <c r="D3" s="222"/>
      <c r="E3" s="223"/>
      <c r="F3" s="224"/>
      <c r="G3" s="10" t="s">
        <v>1</v>
      </c>
      <c r="H3" s="225"/>
      <c r="I3" s="226"/>
    </row>
    <row r="4" spans="1:9" x14ac:dyDescent="0.2">
      <c r="A4" s="11"/>
      <c r="B4" s="12"/>
      <c r="C4" s="13"/>
      <c r="D4" s="14"/>
      <c r="E4" s="14"/>
      <c r="F4" s="15"/>
      <c r="G4" s="12"/>
      <c r="H4" s="15"/>
      <c r="I4" s="16"/>
    </row>
    <row r="5" spans="1:9" ht="18.75" thickBot="1" x14ac:dyDescent="0.25">
      <c r="A5" s="17"/>
      <c r="B5" s="162" t="s">
        <v>28</v>
      </c>
      <c r="D5" s="70" t="s">
        <v>29</v>
      </c>
      <c r="E5" s="71"/>
      <c r="F5" s="258" t="s">
        <v>91</v>
      </c>
      <c r="G5" s="258"/>
      <c r="H5" s="70" t="s">
        <v>30</v>
      </c>
      <c r="I5" s="72"/>
    </row>
    <row r="6" spans="1:9" s="161" customFormat="1" ht="108" customHeight="1" thickBot="1" x14ac:dyDescent="0.25">
      <c r="A6" s="227" t="s">
        <v>85</v>
      </c>
      <c r="B6" s="228"/>
      <c r="C6" s="228"/>
      <c r="D6" s="228"/>
      <c r="E6" s="228"/>
      <c r="F6" s="228"/>
      <c r="G6" s="228"/>
      <c r="H6" s="228"/>
      <c r="I6" s="229"/>
    </row>
    <row r="7" spans="1:9" ht="15.75" thickBot="1" x14ac:dyDescent="0.25">
      <c r="A7" s="9"/>
      <c r="B7" s="18"/>
      <c r="C7" s="18"/>
      <c r="D7" s="18"/>
      <c r="E7" s="18"/>
      <c r="F7" s="18"/>
      <c r="G7" s="18"/>
      <c r="H7" s="19"/>
      <c r="I7" s="20"/>
    </row>
    <row r="8" spans="1:9" ht="15.75" thickBot="1" x14ac:dyDescent="0.25">
      <c r="A8" s="21"/>
      <c r="B8" s="230" t="s">
        <v>2</v>
      </c>
      <c r="C8" s="230"/>
      <c r="D8" s="230"/>
      <c r="E8" s="230"/>
      <c r="F8" s="230"/>
      <c r="G8" s="230"/>
      <c r="H8" s="230"/>
      <c r="I8" s="231"/>
    </row>
    <row r="9" spans="1:9" ht="60" customHeight="1" thickBot="1" x14ac:dyDescent="0.25">
      <c r="A9" s="232" t="s">
        <v>3</v>
      </c>
      <c r="B9" s="233"/>
      <c r="C9" s="233"/>
      <c r="D9" s="233"/>
      <c r="E9" s="233"/>
      <c r="F9" s="233"/>
      <c r="G9" s="233"/>
      <c r="H9" s="233"/>
      <c r="I9" s="234"/>
    </row>
    <row r="10" spans="1:9" ht="22.5" thickBot="1" x14ac:dyDescent="0.25">
      <c r="A10" s="22" t="s">
        <v>4</v>
      </c>
      <c r="B10" s="23" t="s">
        <v>5</v>
      </c>
      <c r="C10" s="24"/>
      <c r="D10" s="24"/>
      <c r="E10" s="24"/>
      <c r="F10" s="24"/>
      <c r="G10" s="24"/>
      <c r="H10" s="24"/>
      <c r="I10" s="25"/>
    </row>
    <row r="11" spans="1:9" ht="27" thickBot="1" x14ac:dyDescent="0.25">
      <c r="A11" s="26"/>
      <c r="B11" s="27"/>
      <c r="C11" s="27"/>
      <c r="D11" s="27"/>
      <c r="E11" s="27"/>
      <c r="F11" s="27"/>
      <c r="G11" s="27"/>
      <c r="H11" s="28" t="s">
        <v>6</v>
      </c>
      <c r="I11" s="29"/>
    </row>
    <row r="12" spans="1:9" ht="99" customHeight="1" x14ac:dyDescent="0.2">
      <c r="A12" s="30"/>
      <c r="B12" s="31" t="s">
        <v>7</v>
      </c>
      <c r="C12" s="235" t="s">
        <v>8</v>
      </c>
      <c r="D12" s="235"/>
      <c r="E12" s="235"/>
      <c r="F12" s="235"/>
      <c r="G12" s="236"/>
      <c r="H12" s="32">
        <v>0</v>
      </c>
      <c r="I12" s="33"/>
    </row>
    <row r="13" spans="1:9" x14ac:dyDescent="0.2">
      <c r="A13" s="11"/>
      <c r="B13" s="31"/>
      <c r="C13" s="31"/>
      <c r="D13" s="31"/>
      <c r="E13" s="31"/>
      <c r="F13" s="31"/>
      <c r="G13" s="31"/>
      <c r="H13" s="34"/>
      <c r="I13" s="35"/>
    </row>
    <row r="14" spans="1:9" ht="18" customHeight="1" x14ac:dyDescent="0.2">
      <c r="A14" s="36"/>
      <c r="B14" s="37" t="s">
        <v>9</v>
      </c>
      <c r="C14" s="217" t="s">
        <v>10</v>
      </c>
      <c r="D14" s="217"/>
      <c r="E14" s="217"/>
      <c r="F14" s="217"/>
      <c r="G14" s="218"/>
      <c r="H14" s="38">
        <v>0</v>
      </c>
      <c r="I14" s="33"/>
    </row>
    <row r="15" spans="1:9" x14ac:dyDescent="0.2">
      <c r="A15" s="36"/>
      <c r="B15" s="37"/>
      <c r="C15" s="39"/>
      <c r="D15" s="39"/>
      <c r="E15" s="39"/>
      <c r="F15" s="39"/>
      <c r="G15" s="39"/>
      <c r="H15" s="40"/>
      <c r="I15" s="41"/>
    </row>
    <row r="16" spans="1:9" ht="29.1" customHeight="1" x14ac:dyDescent="0.2">
      <c r="A16" s="36"/>
      <c r="B16" s="37" t="s">
        <v>11</v>
      </c>
      <c r="C16" s="217" t="s">
        <v>31</v>
      </c>
      <c r="D16" s="217"/>
      <c r="E16" s="217"/>
      <c r="F16" s="217"/>
      <c r="G16" s="218"/>
      <c r="H16" s="38">
        <v>0</v>
      </c>
      <c r="I16" s="33"/>
    </row>
    <row r="17" spans="1:9" x14ac:dyDescent="0.2">
      <c r="A17" s="36"/>
      <c r="B17" s="37"/>
      <c r="C17" s="42"/>
      <c r="D17" s="42"/>
      <c r="E17" s="42"/>
      <c r="F17" s="42"/>
      <c r="G17" s="42"/>
      <c r="H17" s="34"/>
      <c r="I17" s="35"/>
    </row>
    <row r="18" spans="1:9" ht="54.95" customHeight="1" x14ac:dyDescent="0.2">
      <c r="A18" s="36"/>
      <c r="B18" s="37" t="s">
        <v>12</v>
      </c>
      <c r="C18" s="217" t="s">
        <v>32</v>
      </c>
      <c r="D18" s="217"/>
      <c r="E18" s="217"/>
      <c r="F18" s="217"/>
      <c r="G18" s="218"/>
      <c r="H18" s="38">
        <v>0</v>
      </c>
      <c r="I18" s="33"/>
    </row>
    <row r="19" spans="1:9" ht="17.100000000000001" customHeight="1" x14ac:dyDescent="0.2">
      <c r="A19" s="36"/>
      <c r="B19" s="37"/>
      <c r="C19" s="39"/>
      <c r="D19" s="39"/>
      <c r="E19" s="39"/>
      <c r="F19" s="39"/>
      <c r="G19" s="39"/>
      <c r="H19" s="43"/>
      <c r="I19" s="33"/>
    </row>
    <row r="20" spans="1:9" ht="33" customHeight="1" x14ac:dyDescent="0.2">
      <c r="A20" s="36"/>
      <c r="B20" s="37" t="s">
        <v>13</v>
      </c>
      <c r="C20" s="217" t="s">
        <v>33</v>
      </c>
      <c r="D20" s="217"/>
      <c r="E20" s="217"/>
      <c r="F20" s="217"/>
      <c r="G20" s="218"/>
      <c r="H20" s="38">
        <v>0</v>
      </c>
      <c r="I20" s="33"/>
    </row>
    <row r="21" spans="1:9" x14ac:dyDescent="0.2">
      <c r="A21" s="36"/>
      <c r="B21" s="44"/>
      <c r="C21" s="44"/>
      <c r="D21" s="44"/>
      <c r="E21" s="44"/>
      <c r="F21" s="44"/>
      <c r="G21" s="44"/>
      <c r="H21" s="45" t="s">
        <v>14</v>
      </c>
      <c r="I21" s="46"/>
    </row>
    <row r="22" spans="1:9" ht="51" customHeight="1" x14ac:dyDescent="0.2">
      <c r="A22" s="36"/>
      <c r="B22" s="37" t="s">
        <v>15</v>
      </c>
      <c r="C22" s="245" t="s">
        <v>114</v>
      </c>
      <c r="D22" s="245"/>
      <c r="E22" s="245"/>
      <c r="F22" s="245"/>
      <c r="G22" s="246"/>
      <c r="H22" s="38">
        <v>0</v>
      </c>
      <c r="I22" s="33"/>
    </row>
    <row r="23" spans="1:9" x14ac:dyDescent="0.2">
      <c r="A23" s="36"/>
      <c r="B23" s="37"/>
      <c r="C23" s="39"/>
      <c r="D23" s="39"/>
      <c r="E23" s="39"/>
      <c r="F23" s="39"/>
      <c r="G23" s="39"/>
      <c r="H23" s="47"/>
      <c r="I23" s="33"/>
    </row>
    <row r="24" spans="1:9" ht="42.95" customHeight="1" x14ac:dyDescent="0.2">
      <c r="A24" s="36"/>
      <c r="B24" s="37" t="s">
        <v>16</v>
      </c>
      <c r="C24" s="217" t="s">
        <v>17</v>
      </c>
      <c r="D24" s="217"/>
      <c r="E24" s="217"/>
      <c r="F24" s="217"/>
      <c r="G24" s="218"/>
      <c r="H24" s="38">
        <v>0</v>
      </c>
      <c r="I24" s="33"/>
    </row>
    <row r="25" spans="1:9" x14ac:dyDescent="0.2">
      <c r="A25" s="36"/>
      <c r="B25" s="37"/>
      <c r="C25" s="42"/>
      <c r="D25" s="42"/>
      <c r="E25" s="42"/>
      <c r="F25" s="42"/>
      <c r="G25" s="42"/>
      <c r="H25" s="48"/>
      <c r="I25" s="49"/>
    </row>
    <row r="26" spans="1:9" ht="84" customHeight="1" x14ac:dyDescent="0.2">
      <c r="A26" s="36"/>
      <c r="B26" s="37" t="s">
        <v>18</v>
      </c>
      <c r="C26" s="217" t="s">
        <v>34</v>
      </c>
      <c r="D26" s="217"/>
      <c r="E26" s="217"/>
      <c r="F26" s="217"/>
      <c r="G26" s="218"/>
      <c r="H26" s="247">
        <v>0</v>
      </c>
      <c r="I26" s="33"/>
    </row>
    <row r="27" spans="1:9" x14ac:dyDescent="0.2">
      <c r="A27" s="36"/>
      <c r="B27" s="37"/>
      <c r="C27" s="42"/>
      <c r="D27" s="42"/>
      <c r="E27" s="42"/>
      <c r="F27" s="42"/>
      <c r="G27" s="42"/>
      <c r="H27" s="248"/>
      <c r="I27" s="73"/>
    </row>
    <row r="28" spans="1:9" ht="29.1" customHeight="1" x14ac:dyDescent="0.2">
      <c r="A28" s="36"/>
      <c r="B28" s="37" t="s">
        <v>19</v>
      </c>
      <c r="C28" s="249" t="s">
        <v>20</v>
      </c>
      <c r="D28" s="249"/>
      <c r="E28" s="249"/>
      <c r="F28" s="249"/>
      <c r="G28" s="250"/>
      <c r="H28" s="74"/>
      <c r="I28" s="75">
        <f>SUM(H12:H27)</f>
        <v>0</v>
      </c>
    </row>
    <row r="29" spans="1:9" ht="57.95" customHeight="1" thickBot="1" x14ac:dyDescent="0.25">
      <c r="A29" s="76"/>
      <c r="B29" s="77"/>
      <c r="C29" s="251" t="s">
        <v>35</v>
      </c>
      <c r="D29" s="251"/>
      <c r="E29" s="251"/>
      <c r="F29" s="251"/>
      <c r="G29" s="252"/>
      <c r="H29" s="181"/>
      <c r="I29" s="78" t="s">
        <v>24</v>
      </c>
    </row>
    <row r="30" spans="1:9" ht="15.75" thickBot="1" x14ac:dyDescent="0.25">
      <c r="A30" s="79"/>
      <c r="B30" s="52"/>
      <c r="C30" s="80"/>
      <c r="D30" s="80"/>
      <c r="E30" s="80"/>
      <c r="F30" s="80"/>
      <c r="G30" s="80"/>
      <c r="H30" s="81"/>
      <c r="I30" s="82"/>
    </row>
    <row r="31" spans="1:9" ht="16.5" thickTop="1" thickBot="1" x14ac:dyDescent="0.25">
      <c r="A31" s="239" t="s">
        <v>36</v>
      </c>
      <c r="B31" s="240"/>
      <c r="C31" s="240"/>
      <c r="D31" s="240"/>
      <c r="E31" s="240"/>
      <c r="F31" s="240"/>
      <c r="G31" s="240"/>
      <c r="H31" s="240"/>
      <c r="I31" s="241"/>
    </row>
    <row r="32" spans="1:9" ht="42" customHeight="1" thickBot="1" x14ac:dyDescent="0.25">
      <c r="A32" s="242" t="s">
        <v>37</v>
      </c>
      <c r="B32" s="233"/>
      <c r="C32" s="233"/>
      <c r="D32" s="233"/>
      <c r="E32" s="233"/>
      <c r="F32" s="233"/>
      <c r="G32" s="233"/>
      <c r="H32" s="243"/>
      <c r="I32" s="244"/>
    </row>
    <row r="33" spans="1:9" ht="26.1" customHeight="1" x14ac:dyDescent="0.2">
      <c r="A33" s="165"/>
      <c r="B33" s="18" t="s">
        <v>21</v>
      </c>
      <c r="C33" s="253" t="s">
        <v>38</v>
      </c>
      <c r="D33" s="253"/>
      <c r="E33" s="253"/>
      <c r="F33" s="166" t="s">
        <v>39</v>
      </c>
      <c r="G33" s="167"/>
      <c r="H33" s="91">
        <v>0</v>
      </c>
      <c r="I33" s="189">
        <f>H33*480</f>
        <v>0</v>
      </c>
    </row>
    <row r="34" spans="1:9" ht="69.95" customHeight="1" x14ac:dyDescent="0.2">
      <c r="A34" s="168"/>
      <c r="B34" s="31"/>
      <c r="C34" s="254" t="s">
        <v>40</v>
      </c>
      <c r="D34" s="254"/>
      <c r="E34" s="254"/>
      <c r="F34" s="254"/>
      <c r="G34" s="254"/>
      <c r="H34" s="34"/>
      <c r="I34" s="169"/>
    </row>
    <row r="35" spans="1:9" x14ac:dyDescent="0.2">
      <c r="A35" s="168"/>
      <c r="B35" s="31"/>
      <c r="C35" s="89"/>
      <c r="D35" s="86"/>
      <c r="E35" s="86"/>
      <c r="F35" s="86"/>
      <c r="G35" s="86"/>
      <c r="H35" s="90" t="s">
        <v>41</v>
      </c>
      <c r="I35" s="170"/>
    </row>
    <row r="36" spans="1:9" x14ac:dyDescent="0.2">
      <c r="A36" s="168"/>
      <c r="B36" s="31" t="s">
        <v>22</v>
      </c>
      <c r="C36" s="249" t="s">
        <v>43</v>
      </c>
      <c r="D36" s="249"/>
      <c r="E36" s="249"/>
      <c r="F36" s="249"/>
      <c r="G36" s="249"/>
      <c r="H36" s="91">
        <v>0</v>
      </c>
      <c r="I36" s="188">
        <f>H36*400</f>
        <v>0</v>
      </c>
    </row>
    <row r="37" spans="1:9" ht="51.95" customHeight="1" x14ac:dyDescent="0.2">
      <c r="A37" s="168"/>
      <c r="B37" s="31"/>
      <c r="C37" s="255" t="s">
        <v>92</v>
      </c>
      <c r="D37" s="255"/>
      <c r="E37" s="255"/>
      <c r="F37" s="255"/>
      <c r="G37" s="255"/>
      <c r="H37" s="180"/>
      <c r="I37" s="169"/>
    </row>
    <row r="38" spans="1:9" x14ac:dyDescent="0.2">
      <c r="A38" s="168"/>
      <c r="B38" s="31"/>
      <c r="C38" s="42"/>
      <c r="D38" s="42"/>
      <c r="E38" s="42"/>
      <c r="F38" s="42"/>
      <c r="G38" s="42"/>
      <c r="H38" s="48"/>
      <c r="I38" s="171"/>
    </row>
    <row r="39" spans="1:9" ht="32.1" customHeight="1" x14ac:dyDescent="0.2">
      <c r="A39" s="168"/>
      <c r="B39" s="193" t="s">
        <v>23</v>
      </c>
      <c r="C39" s="249" t="s">
        <v>45</v>
      </c>
      <c r="D39" s="249"/>
      <c r="E39" s="249"/>
      <c r="F39" s="249"/>
      <c r="G39" s="249"/>
      <c r="H39" s="48"/>
      <c r="I39" s="172">
        <v>0</v>
      </c>
    </row>
    <row r="40" spans="1:9" x14ac:dyDescent="0.2">
      <c r="A40" s="168"/>
      <c r="B40" s="31"/>
      <c r="C40" s="237"/>
      <c r="D40" s="238"/>
      <c r="E40" s="238"/>
      <c r="F40" s="238"/>
      <c r="G40" s="238"/>
      <c r="H40" s="48"/>
      <c r="I40" s="171"/>
    </row>
    <row r="41" spans="1:9" ht="84.95" customHeight="1" x14ac:dyDescent="0.2">
      <c r="A41" s="168"/>
      <c r="B41" s="193" t="s">
        <v>86</v>
      </c>
      <c r="C41" s="249" t="s">
        <v>46</v>
      </c>
      <c r="D41" s="249"/>
      <c r="E41" s="249"/>
      <c r="F41" s="249"/>
      <c r="G41" s="249"/>
      <c r="H41" s="92">
        <v>0</v>
      </c>
      <c r="I41" s="171"/>
    </row>
    <row r="42" spans="1:9" x14ac:dyDescent="0.2">
      <c r="A42" s="168"/>
      <c r="B42" s="194"/>
      <c r="C42" s="86"/>
      <c r="D42" s="86"/>
      <c r="E42" s="86"/>
      <c r="F42" s="86"/>
      <c r="G42" s="86"/>
      <c r="H42" s="48"/>
      <c r="I42" s="171"/>
    </row>
    <row r="43" spans="1:9" ht="32.1" customHeight="1" x14ac:dyDescent="0.2">
      <c r="A43" s="173"/>
      <c r="B43" s="193" t="s">
        <v>87</v>
      </c>
      <c r="C43" s="249" t="s">
        <v>47</v>
      </c>
      <c r="D43" s="249"/>
      <c r="E43" s="249"/>
      <c r="F43" s="249"/>
      <c r="G43" s="249"/>
      <c r="H43" s="92">
        <v>0</v>
      </c>
      <c r="I43" s="171"/>
    </row>
    <row r="44" spans="1:9" x14ac:dyDescent="0.2">
      <c r="A44" s="173"/>
      <c r="B44" s="31"/>
      <c r="C44" s="94"/>
      <c r="D44" s="95"/>
      <c r="E44" s="95"/>
      <c r="F44" s="95"/>
      <c r="G44" s="95"/>
      <c r="H44" s="48"/>
      <c r="I44" s="171"/>
    </row>
    <row r="45" spans="1:9" ht="38.1" customHeight="1" x14ac:dyDescent="0.2">
      <c r="A45" s="173"/>
      <c r="B45" s="193" t="s">
        <v>42</v>
      </c>
      <c r="C45" s="249" t="s">
        <v>93</v>
      </c>
      <c r="D45" s="249"/>
      <c r="E45" s="249"/>
      <c r="F45" s="249"/>
      <c r="G45" s="250"/>
      <c r="H45" s="96">
        <f>H41+H43</f>
        <v>0</v>
      </c>
      <c r="I45" s="169"/>
    </row>
    <row r="46" spans="1:9" x14ac:dyDescent="0.2">
      <c r="A46" s="173"/>
      <c r="B46" s="31"/>
      <c r="C46" s="97"/>
      <c r="D46" s="94"/>
      <c r="E46" s="94"/>
      <c r="F46" s="94"/>
      <c r="G46" s="94"/>
      <c r="H46" s="197"/>
      <c r="I46" s="169"/>
    </row>
    <row r="47" spans="1:9" x14ac:dyDescent="0.2">
      <c r="A47" s="173"/>
      <c r="B47" s="31" t="s">
        <v>44</v>
      </c>
      <c r="C47" s="89" t="s">
        <v>97</v>
      </c>
      <c r="D47" s="94"/>
      <c r="E47" s="94"/>
      <c r="F47" s="100"/>
      <c r="G47" s="94"/>
      <c r="H47" s="96">
        <f>I28*0.03</f>
        <v>0</v>
      </c>
      <c r="I47" s="174"/>
    </row>
    <row r="48" spans="1:9" x14ac:dyDescent="0.2">
      <c r="A48" s="173"/>
      <c r="B48" s="31"/>
      <c r="C48" s="97"/>
      <c r="D48" s="94"/>
      <c r="E48" s="94"/>
      <c r="F48" s="94"/>
      <c r="G48" s="94"/>
      <c r="H48" s="198"/>
      <c r="I48" s="175"/>
    </row>
    <row r="49" spans="1:9" x14ac:dyDescent="0.2">
      <c r="A49" s="173"/>
      <c r="B49" s="31" t="s">
        <v>88</v>
      </c>
      <c r="C49" s="50" t="s">
        <v>51</v>
      </c>
      <c r="D49" s="101"/>
      <c r="E49" s="101"/>
      <c r="F49" s="101"/>
      <c r="G49" s="102"/>
      <c r="H49" s="199"/>
      <c r="I49" s="174"/>
    </row>
    <row r="50" spans="1:9" ht="51" customHeight="1" x14ac:dyDescent="0.2">
      <c r="A50" s="173"/>
      <c r="B50" s="195" t="s">
        <v>52</v>
      </c>
      <c r="C50" s="254" t="s">
        <v>98</v>
      </c>
      <c r="D50" s="254"/>
      <c r="E50" s="254"/>
      <c r="F50" s="254"/>
      <c r="G50" s="254"/>
      <c r="H50" s="104">
        <f>H45-H47</f>
        <v>0</v>
      </c>
      <c r="I50" s="174"/>
    </row>
    <row r="51" spans="1:9" x14ac:dyDescent="0.2">
      <c r="A51" s="173"/>
      <c r="B51" s="31"/>
      <c r="C51" s="50"/>
      <c r="D51" s="101"/>
      <c r="E51" s="101"/>
      <c r="F51" s="101"/>
      <c r="G51" s="102"/>
      <c r="H51" s="48"/>
      <c r="I51" s="176"/>
    </row>
    <row r="52" spans="1:9" ht="53.1" customHeight="1" x14ac:dyDescent="0.2">
      <c r="A52" s="173"/>
      <c r="B52" s="195" t="s">
        <v>53</v>
      </c>
      <c r="C52" s="256" t="s">
        <v>115</v>
      </c>
      <c r="D52" s="256"/>
      <c r="E52" s="256"/>
      <c r="F52" s="256"/>
      <c r="G52" s="256"/>
      <c r="H52" s="92">
        <v>0</v>
      </c>
      <c r="I52" s="176"/>
    </row>
    <row r="53" spans="1:9" x14ac:dyDescent="0.2">
      <c r="A53" s="173"/>
      <c r="B53" s="31"/>
      <c r="C53" s="50"/>
      <c r="D53" s="101"/>
      <c r="E53" s="101"/>
      <c r="F53" s="101"/>
      <c r="G53" s="102"/>
      <c r="H53" s="105"/>
      <c r="I53" s="177"/>
    </row>
    <row r="54" spans="1:9" ht="29.1" customHeight="1" x14ac:dyDescent="0.2">
      <c r="A54" s="173"/>
      <c r="B54" s="196" t="s">
        <v>48</v>
      </c>
      <c r="C54" s="283" t="s">
        <v>99</v>
      </c>
      <c r="D54" s="283"/>
      <c r="E54" s="283"/>
      <c r="F54" s="283"/>
      <c r="G54" s="283"/>
      <c r="H54" s="284"/>
      <c r="I54" s="172">
        <v>0</v>
      </c>
    </row>
    <row r="55" spans="1:9" ht="15.75" thickBot="1" x14ac:dyDescent="0.25">
      <c r="A55" s="178"/>
      <c r="B55" s="115"/>
      <c r="C55" s="115"/>
      <c r="D55" s="115"/>
      <c r="E55" s="115"/>
      <c r="F55" s="115"/>
      <c r="G55" s="115"/>
      <c r="H55" s="115"/>
      <c r="I55" s="179"/>
    </row>
    <row r="56" spans="1:9" ht="15.75" thickBot="1" x14ac:dyDescent="0.25">
      <c r="A56" s="121"/>
      <c r="B56" s="287" t="s">
        <v>54</v>
      </c>
      <c r="C56" s="287"/>
      <c r="D56" s="287"/>
      <c r="E56" s="287"/>
      <c r="F56" s="287"/>
      <c r="G56" s="287"/>
      <c r="H56" s="287"/>
      <c r="I56" s="241"/>
    </row>
    <row r="57" spans="1:9" x14ac:dyDescent="0.2">
      <c r="A57" s="36"/>
      <c r="B57" s="37" t="s">
        <v>49</v>
      </c>
      <c r="C57" s="89" t="s">
        <v>105</v>
      </c>
      <c r="D57" s="42"/>
      <c r="E57" s="42"/>
      <c r="F57" s="42"/>
      <c r="G57" s="42"/>
      <c r="H57" s="182">
        <f>I28</f>
        <v>0</v>
      </c>
      <c r="I57" s="88"/>
    </row>
    <row r="58" spans="1:9" x14ac:dyDescent="0.2">
      <c r="A58" s="36"/>
      <c r="B58" s="37"/>
      <c r="C58" s="89"/>
      <c r="D58" s="42"/>
      <c r="E58" s="42"/>
      <c r="F58" s="42"/>
      <c r="G58" s="42"/>
      <c r="H58" s="106"/>
      <c r="I58" s="88"/>
    </row>
    <row r="59" spans="1:9" x14ac:dyDescent="0.2">
      <c r="A59" s="36"/>
      <c r="B59" s="37" t="s">
        <v>50</v>
      </c>
      <c r="C59" s="89" t="s">
        <v>100</v>
      </c>
      <c r="D59" s="94"/>
      <c r="E59" s="94"/>
      <c r="F59" s="94"/>
      <c r="G59" s="94"/>
      <c r="H59" s="183">
        <f>I33+I36+I39+I54</f>
        <v>0</v>
      </c>
      <c r="I59" s="107"/>
    </row>
    <row r="60" spans="1:9" x14ac:dyDescent="0.2">
      <c r="A60" s="36"/>
      <c r="B60" s="37"/>
      <c r="C60" s="86"/>
      <c r="D60" s="42"/>
      <c r="E60" s="42"/>
      <c r="F60" s="42"/>
      <c r="G60" s="108"/>
      <c r="H60" s="109"/>
      <c r="I60" s="110"/>
    </row>
    <row r="61" spans="1:9" ht="24" customHeight="1" x14ac:dyDescent="0.2">
      <c r="A61" s="36"/>
      <c r="B61" s="37" t="s">
        <v>94</v>
      </c>
      <c r="C61" s="217" t="s">
        <v>101</v>
      </c>
      <c r="D61" s="217"/>
      <c r="E61" s="217"/>
      <c r="F61" s="217"/>
      <c r="G61" s="218"/>
      <c r="H61" s="184">
        <f>H57-H59</f>
        <v>0</v>
      </c>
      <c r="I61" s="107"/>
    </row>
    <row r="62" spans="1:9" ht="39" customHeight="1" x14ac:dyDescent="0.2">
      <c r="A62" s="36"/>
      <c r="B62" s="37" t="s">
        <v>95</v>
      </c>
      <c r="C62" s="273" t="s">
        <v>103</v>
      </c>
      <c r="D62" s="217"/>
      <c r="E62" s="217"/>
      <c r="F62" s="217"/>
      <c r="G62" s="218"/>
      <c r="H62" s="111">
        <v>0</v>
      </c>
      <c r="I62" s="110"/>
    </row>
    <row r="63" spans="1:9" x14ac:dyDescent="0.2">
      <c r="A63" s="36"/>
      <c r="B63" s="89"/>
      <c r="C63" s="39"/>
      <c r="D63" s="39"/>
      <c r="E63" s="39"/>
      <c r="F63" s="39"/>
      <c r="G63" s="112"/>
      <c r="H63" s="113"/>
      <c r="I63" s="110"/>
    </row>
    <row r="64" spans="1:9" ht="15.75" thickBot="1" x14ac:dyDescent="0.25">
      <c r="A64" s="83"/>
      <c r="B64" s="53" t="s">
        <v>96</v>
      </c>
      <c r="C64" s="114" t="s">
        <v>102</v>
      </c>
      <c r="D64" s="115"/>
      <c r="E64" s="115"/>
      <c r="F64" s="115"/>
      <c r="G64" s="116"/>
      <c r="H64" s="185"/>
      <c r="I64" s="117">
        <v>0</v>
      </c>
    </row>
    <row r="65" spans="1:9" ht="15.75" thickBot="1" x14ac:dyDescent="0.25">
      <c r="A65" s="118"/>
      <c r="B65" s="119"/>
      <c r="C65" s="98"/>
      <c r="D65" s="84"/>
      <c r="E65" s="84"/>
      <c r="F65" s="84"/>
      <c r="G65" s="84"/>
      <c r="H65" s="86"/>
      <c r="I65" s="120"/>
    </row>
    <row r="66" spans="1:9" ht="15.75" thickBot="1" x14ac:dyDescent="0.25">
      <c r="A66" s="121"/>
      <c r="B66" s="287" t="s">
        <v>57</v>
      </c>
      <c r="C66" s="230"/>
      <c r="D66" s="230"/>
      <c r="E66" s="230"/>
      <c r="F66" s="230"/>
      <c r="G66" s="230"/>
      <c r="H66" s="230"/>
      <c r="I66" s="231"/>
    </row>
    <row r="67" spans="1:9" ht="18" x14ac:dyDescent="0.2">
      <c r="A67" s="93"/>
      <c r="B67" s="122"/>
      <c r="C67" s="123" t="s">
        <v>58</v>
      </c>
      <c r="D67" s="124"/>
      <c r="E67" s="124"/>
      <c r="F67" s="124"/>
      <c r="G67" s="111">
        <v>0</v>
      </c>
      <c r="H67" s="211" t="s">
        <v>118</v>
      </c>
      <c r="I67" s="125"/>
    </row>
    <row r="68" spans="1:9" x14ac:dyDescent="0.2">
      <c r="A68" s="93"/>
      <c r="B68" s="122"/>
      <c r="C68" s="37" t="s">
        <v>59</v>
      </c>
      <c r="D68" s="288"/>
      <c r="E68" s="289"/>
      <c r="F68" s="290"/>
      <c r="G68" s="124"/>
      <c r="H68" s="124"/>
      <c r="I68" s="126"/>
    </row>
    <row r="69" spans="1:9" ht="15.75" thickBot="1" x14ac:dyDescent="0.25">
      <c r="A69" s="93"/>
      <c r="B69" s="122"/>
      <c r="C69" s="124"/>
      <c r="D69" s="124"/>
      <c r="E69" s="124"/>
      <c r="F69" s="124"/>
      <c r="G69" s="124"/>
      <c r="H69" s="124"/>
      <c r="I69" s="126"/>
    </row>
    <row r="70" spans="1:9" ht="41.1" customHeight="1" thickBot="1" x14ac:dyDescent="0.25">
      <c r="A70" s="93"/>
      <c r="B70" s="122"/>
      <c r="C70" s="291" t="s">
        <v>60</v>
      </c>
      <c r="D70" s="292"/>
      <c r="E70" s="292"/>
      <c r="F70" s="292"/>
      <c r="G70" s="292"/>
      <c r="H70" s="292"/>
      <c r="I70" s="293"/>
    </row>
    <row r="71" spans="1:9" x14ac:dyDescent="0.2">
      <c r="A71" s="93"/>
      <c r="B71" s="122"/>
      <c r="C71" s="127"/>
      <c r="D71" s="127"/>
      <c r="E71" s="127"/>
      <c r="F71" s="127"/>
      <c r="G71" s="128"/>
      <c r="H71" s="127"/>
      <c r="I71" s="129"/>
    </row>
    <row r="72" spans="1:9" x14ac:dyDescent="0.2">
      <c r="A72" s="130"/>
      <c r="B72" s="37" t="s">
        <v>55</v>
      </c>
      <c r="C72" s="201" t="s">
        <v>61</v>
      </c>
      <c r="D72" s="202"/>
      <c r="E72" s="202"/>
      <c r="F72" s="131"/>
      <c r="G72" s="132"/>
      <c r="H72" s="133"/>
      <c r="I72" s="134"/>
    </row>
    <row r="73" spans="1:9" x14ac:dyDescent="0.2">
      <c r="A73" s="36"/>
      <c r="B73" s="89"/>
      <c r="C73" s="135"/>
      <c r="D73" s="102"/>
      <c r="E73" s="102"/>
      <c r="F73" s="102"/>
      <c r="G73" s="87"/>
      <c r="H73" s="136"/>
      <c r="I73" s="137"/>
    </row>
    <row r="74" spans="1:9" ht="30" customHeight="1" x14ac:dyDescent="0.2">
      <c r="A74" s="36"/>
      <c r="B74" s="103" t="s">
        <v>52</v>
      </c>
      <c r="C74" s="272" t="s">
        <v>104</v>
      </c>
      <c r="D74" s="249"/>
      <c r="E74" s="249"/>
      <c r="F74" s="249"/>
      <c r="G74" s="87"/>
      <c r="H74" s="186">
        <f>H57</f>
        <v>0</v>
      </c>
      <c r="I74" s="99"/>
    </row>
    <row r="75" spans="1:9" ht="21.95" customHeight="1" x14ac:dyDescent="0.2">
      <c r="A75" s="36"/>
      <c r="B75" s="103" t="s">
        <v>62</v>
      </c>
      <c r="C75" s="270" t="s">
        <v>63</v>
      </c>
      <c r="D75" s="271"/>
      <c r="E75" s="271"/>
      <c r="F75" s="271"/>
      <c r="G75" s="87"/>
      <c r="H75" s="186">
        <f>H74/12</f>
        <v>0</v>
      </c>
      <c r="I75" s="99"/>
    </row>
    <row r="76" spans="1:9" ht="33.950000000000003" customHeight="1" x14ac:dyDescent="0.2">
      <c r="A76" s="36"/>
      <c r="B76" s="103" t="s">
        <v>64</v>
      </c>
      <c r="C76" s="272" t="s">
        <v>65</v>
      </c>
      <c r="D76" s="249"/>
      <c r="E76" s="249"/>
      <c r="F76" s="249"/>
      <c r="G76" s="138"/>
      <c r="H76" s="186">
        <f>ROUND(H75*0.1,0)</f>
        <v>0</v>
      </c>
      <c r="I76" s="99"/>
    </row>
    <row r="77" spans="1:9" ht="29.1" customHeight="1" x14ac:dyDescent="0.2">
      <c r="A77" s="36"/>
      <c r="B77" s="103" t="s">
        <v>66</v>
      </c>
      <c r="C77" s="272" t="s">
        <v>106</v>
      </c>
      <c r="D77" s="249"/>
      <c r="E77" s="249"/>
      <c r="F77" s="249"/>
      <c r="G77" s="87"/>
      <c r="H77" s="186">
        <f>I64</f>
        <v>0</v>
      </c>
      <c r="I77" s="99"/>
    </row>
    <row r="78" spans="1:9" ht="27" customHeight="1" x14ac:dyDescent="0.2">
      <c r="A78" s="36"/>
      <c r="B78" s="103" t="s">
        <v>67</v>
      </c>
      <c r="C78" s="272" t="s">
        <v>68</v>
      </c>
      <c r="D78" s="249"/>
      <c r="E78" s="249"/>
      <c r="F78" s="249"/>
      <c r="G78" s="87"/>
      <c r="H78" s="186">
        <f>H77/12</f>
        <v>0</v>
      </c>
      <c r="I78" s="99"/>
    </row>
    <row r="79" spans="1:9" ht="30" customHeight="1" x14ac:dyDescent="0.2">
      <c r="A79" s="36"/>
      <c r="B79" s="103" t="s">
        <v>69</v>
      </c>
      <c r="C79" s="272" t="s">
        <v>70</v>
      </c>
      <c r="D79" s="249"/>
      <c r="E79" s="249"/>
      <c r="F79" s="249"/>
      <c r="G79" s="87"/>
      <c r="H79" s="186">
        <f>ROUND(H78*0.3,0)</f>
        <v>0</v>
      </c>
      <c r="I79" s="99"/>
    </row>
    <row r="80" spans="1:9" x14ac:dyDescent="0.2">
      <c r="A80" s="36"/>
      <c r="B80" s="103" t="s">
        <v>71</v>
      </c>
      <c r="C80" s="139" t="s">
        <v>72</v>
      </c>
      <c r="D80" s="95"/>
      <c r="E80" s="95"/>
      <c r="F80" s="95"/>
      <c r="G80" s="87"/>
      <c r="H80" s="140">
        <v>0</v>
      </c>
      <c r="I80" s="99"/>
    </row>
    <row r="81" spans="1:9" ht="48" customHeight="1" x14ac:dyDescent="0.2">
      <c r="A81" s="36"/>
      <c r="B81" s="103" t="s">
        <v>73</v>
      </c>
      <c r="C81" s="141"/>
      <c r="D81" s="285" t="s">
        <v>107</v>
      </c>
      <c r="E81" s="285"/>
      <c r="F81" s="285"/>
      <c r="G81" s="285"/>
      <c r="H81" s="37"/>
      <c r="I81" s="200">
        <v>0</v>
      </c>
    </row>
    <row r="82" spans="1:9" ht="15" customHeight="1" x14ac:dyDescent="0.2">
      <c r="A82" s="36"/>
      <c r="B82" s="103" t="s">
        <v>74</v>
      </c>
      <c r="C82" s="143"/>
      <c r="D82" s="249" t="s">
        <v>75</v>
      </c>
      <c r="E82" s="249"/>
      <c r="F82" s="249"/>
      <c r="G82" s="249"/>
      <c r="H82" s="87"/>
      <c r="I82" s="187">
        <f>G67</f>
        <v>0</v>
      </c>
    </row>
    <row r="83" spans="1:9" ht="15" customHeight="1" x14ac:dyDescent="0.2">
      <c r="A83" s="36"/>
      <c r="B83" s="103" t="s">
        <v>76</v>
      </c>
      <c r="C83" s="144"/>
      <c r="D83" s="281" t="s">
        <v>90</v>
      </c>
      <c r="E83" s="281"/>
      <c r="F83" s="281"/>
      <c r="G83" s="281"/>
      <c r="H83" s="145"/>
      <c r="I83" s="146">
        <f>SUM(I82-I81)</f>
        <v>0</v>
      </c>
    </row>
    <row r="84" spans="1:9" x14ac:dyDescent="0.2">
      <c r="A84" s="36"/>
      <c r="B84" s="89"/>
      <c r="C84" s="147"/>
      <c r="D84" s="95"/>
      <c r="E84" s="95"/>
      <c r="F84" s="95"/>
      <c r="G84" s="148"/>
      <c r="H84" s="39"/>
      <c r="I84" s="149"/>
    </row>
    <row r="85" spans="1:9" ht="83.1" customHeight="1" x14ac:dyDescent="0.2">
      <c r="A85" s="36"/>
      <c r="B85" s="37" t="s">
        <v>89</v>
      </c>
      <c r="C85" s="259" t="s">
        <v>116</v>
      </c>
      <c r="D85" s="260"/>
      <c r="E85" s="260"/>
      <c r="F85" s="260"/>
      <c r="G85" s="260"/>
      <c r="H85" s="261"/>
      <c r="I85" s="142">
        <v>0</v>
      </c>
    </row>
    <row r="86" spans="1:9" ht="26.1" customHeight="1" x14ac:dyDescent="0.2">
      <c r="A86" s="36"/>
      <c r="B86" s="164"/>
      <c r="C86" s="190"/>
      <c r="D86" s="191"/>
      <c r="E86" s="191"/>
      <c r="F86" s="191"/>
      <c r="G86" s="191"/>
      <c r="H86" s="84"/>
      <c r="I86" s="192"/>
    </row>
    <row r="87" spans="1:9" x14ac:dyDescent="0.2">
      <c r="A87" s="36"/>
      <c r="B87" s="37" t="s">
        <v>56</v>
      </c>
      <c r="C87" s="259" t="s">
        <v>110</v>
      </c>
      <c r="D87" s="260"/>
      <c r="E87" s="260"/>
      <c r="F87" s="260"/>
      <c r="G87" s="260"/>
      <c r="H87" s="261"/>
      <c r="I87" s="85">
        <f>I81-I85</f>
        <v>0</v>
      </c>
    </row>
    <row r="88" spans="1:9" x14ac:dyDescent="0.2">
      <c r="A88" s="36"/>
      <c r="B88" s="103" t="s">
        <v>52</v>
      </c>
      <c r="C88" s="203"/>
      <c r="D88" s="204"/>
      <c r="E88" s="286" t="s">
        <v>75</v>
      </c>
      <c r="F88" s="286"/>
      <c r="G88" s="286"/>
      <c r="H88" s="205"/>
      <c r="I88" s="187">
        <f>G67</f>
        <v>0</v>
      </c>
    </row>
    <row r="89" spans="1:9" x14ac:dyDescent="0.2">
      <c r="A89" s="36"/>
      <c r="B89" s="103" t="s">
        <v>62</v>
      </c>
      <c r="C89" s="206"/>
      <c r="D89" s="207"/>
      <c r="E89" s="281" t="s">
        <v>112</v>
      </c>
      <c r="F89" s="281"/>
      <c r="G89" s="281"/>
      <c r="H89" s="282"/>
      <c r="I89" s="146">
        <f>SUM(I88-I87)</f>
        <v>0</v>
      </c>
    </row>
    <row r="90" spans="1:9" x14ac:dyDescent="0.2">
      <c r="A90" s="36"/>
      <c r="B90" s="37"/>
      <c r="C90" s="150"/>
      <c r="D90" s="151"/>
      <c r="E90" s="151"/>
      <c r="F90" s="151"/>
      <c r="G90" s="151"/>
      <c r="H90" s="152"/>
      <c r="I90" s="153"/>
    </row>
    <row r="91" spans="1:9" x14ac:dyDescent="0.2">
      <c r="A91" s="36"/>
      <c r="B91" s="37"/>
      <c r="C91" s="208" t="s">
        <v>117</v>
      </c>
      <c r="D91" s="209"/>
      <c r="E91" s="209"/>
      <c r="F91" s="209"/>
      <c r="G91" s="210"/>
      <c r="H91" s="154"/>
      <c r="I91" s="155"/>
    </row>
    <row r="92" spans="1:9" ht="30.95" customHeight="1" x14ac:dyDescent="0.2">
      <c r="A92" s="156"/>
      <c r="B92" s="37"/>
      <c r="C92" s="262" t="s">
        <v>111</v>
      </c>
      <c r="D92" s="263"/>
      <c r="E92" s="263"/>
      <c r="F92" s="263"/>
      <c r="G92" s="263"/>
      <c r="H92" s="264"/>
      <c r="I92" s="157">
        <f>I82</f>
        <v>0</v>
      </c>
    </row>
    <row r="93" spans="1:9" ht="29.1" customHeight="1" x14ac:dyDescent="0.2">
      <c r="A93" s="156"/>
      <c r="B93" s="37"/>
      <c r="C93" s="265" t="s">
        <v>113</v>
      </c>
      <c r="D93" s="266"/>
      <c r="E93" s="266"/>
      <c r="F93" s="266"/>
      <c r="G93" s="266"/>
      <c r="H93" s="267"/>
      <c r="I93" s="142">
        <v>0</v>
      </c>
    </row>
    <row r="94" spans="1:9" ht="39.950000000000003" customHeight="1" x14ac:dyDescent="0.2">
      <c r="A94" s="156"/>
      <c r="B94" s="37"/>
      <c r="C94" s="268" t="s">
        <v>77</v>
      </c>
      <c r="D94" s="254"/>
      <c r="E94" s="254"/>
      <c r="F94" s="254"/>
      <c r="G94" s="254"/>
      <c r="H94" s="269"/>
      <c r="I94" s="155"/>
    </row>
    <row r="95" spans="1:9" ht="26.1" customHeight="1" x14ac:dyDescent="0.2">
      <c r="A95" s="36"/>
      <c r="B95" s="37"/>
      <c r="C95" s="268" t="s">
        <v>78</v>
      </c>
      <c r="D95" s="254"/>
      <c r="E95" s="254"/>
      <c r="F95" s="254"/>
      <c r="G95" s="254"/>
      <c r="H95" s="269"/>
      <c r="I95" s="155"/>
    </row>
    <row r="96" spans="1:9" x14ac:dyDescent="0.2">
      <c r="A96" s="36"/>
      <c r="B96" s="37"/>
      <c r="C96" s="268" t="s">
        <v>79</v>
      </c>
      <c r="D96" s="254"/>
      <c r="E96" s="254"/>
      <c r="F96" s="254"/>
      <c r="G96" s="254"/>
      <c r="H96" s="269"/>
      <c r="I96" s="155"/>
    </row>
    <row r="97" spans="1:9" x14ac:dyDescent="0.2">
      <c r="A97" s="36"/>
      <c r="B97" s="37"/>
      <c r="C97" s="274" t="s">
        <v>80</v>
      </c>
      <c r="D97" s="275"/>
      <c r="E97" s="275"/>
      <c r="F97" s="275"/>
      <c r="G97" s="275"/>
      <c r="H97" s="276"/>
      <c r="I97" s="158"/>
    </row>
    <row r="98" spans="1:9" ht="15.75" thickBot="1" x14ac:dyDescent="0.25">
      <c r="A98" s="36"/>
      <c r="B98" s="37"/>
      <c r="C98" s="94"/>
      <c r="D98" s="159"/>
      <c r="E98" s="159"/>
      <c r="F98" s="159"/>
      <c r="G98" s="159"/>
      <c r="H98" s="159"/>
      <c r="I98" s="51"/>
    </row>
    <row r="99" spans="1:9" ht="18.75" thickBot="1" x14ac:dyDescent="0.25">
      <c r="A99" s="277" t="s">
        <v>81</v>
      </c>
      <c r="B99" s="278"/>
      <c r="C99" s="278"/>
      <c r="D99" s="278"/>
      <c r="E99" s="278"/>
      <c r="F99" s="278"/>
      <c r="G99" s="278"/>
      <c r="H99" s="278"/>
      <c r="I99" s="279"/>
    </row>
    <row r="100" spans="1:9" x14ac:dyDescent="0.2">
      <c r="A100" s="36"/>
      <c r="B100" s="54" t="s">
        <v>25</v>
      </c>
      <c r="C100" s="54"/>
      <c r="D100" s="257"/>
      <c r="E100" s="257"/>
      <c r="F100" s="257"/>
      <c r="G100" s="55" t="s">
        <v>26</v>
      </c>
      <c r="H100" s="160"/>
      <c r="I100" s="56"/>
    </row>
    <row r="101" spans="1:9" x14ac:dyDescent="0.2">
      <c r="A101" s="36"/>
      <c r="B101" s="280"/>
      <c r="C101" s="280"/>
      <c r="D101" s="57"/>
      <c r="E101" s="57"/>
      <c r="F101" s="57"/>
      <c r="G101" s="58"/>
      <c r="H101" s="57"/>
      <c r="I101" s="59"/>
    </row>
    <row r="102" spans="1:9" x14ac:dyDescent="0.2">
      <c r="A102" s="36"/>
      <c r="B102" s="60" t="s">
        <v>27</v>
      </c>
      <c r="C102" s="61"/>
      <c r="D102" s="257"/>
      <c r="E102" s="257"/>
      <c r="F102" s="257"/>
      <c r="G102" s="55" t="s">
        <v>26</v>
      </c>
      <c r="H102" s="160"/>
      <c r="I102" s="56"/>
    </row>
    <row r="103" spans="1:9" x14ac:dyDescent="0.2">
      <c r="A103" s="36"/>
      <c r="B103" s="60"/>
      <c r="C103" s="61"/>
      <c r="D103" s="61"/>
      <c r="E103" s="61"/>
      <c r="F103" s="61"/>
      <c r="G103" s="55"/>
      <c r="H103" s="63"/>
      <c r="I103" s="56"/>
    </row>
    <row r="104" spans="1:9" ht="15.75" thickBot="1" x14ac:dyDescent="0.25">
      <c r="A104" s="62"/>
      <c r="B104" s="64"/>
      <c r="C104" s="65"/>
      <c r="D104" s="65"/>
      <c r="E104" s="65"/>
      <c r="F104" s="65"/>
      <c r="G104" s="66"/>
      <c r="H104" s="67"/>
      <c r="I104" s="68"/>
    </row>
    <row r="105" spans="1:9" ht="15.75" thickTop="1" x14ac:dyDescent="0.2">
      <c r="A105" s="69"/>
      <c r="B105" s="69"/>
      <c r="C105" s="69"/>
      <c r="D105" s="69"/>
      <c r="E105" s="69"/>
      <c r="F105" s="69"/>
      <c r="G105" s="69"/>
      <c r="H105" s="69"/>
      <c r="I105" s="69"/>
    </row>
    <row r="106" spans="1:9" x14ac:dyDescent="0.2">
      <c r="A106" s="69"/>
      <c r="B106" s="69"/>
      <c r="C106" s="69"/>
      <c r="D106" s="69"/>
      <c r="E106" s="69"/>
      <c r="F106" s="69"/>
      <c r="G106" s="69"/>
      <c r="H106" s="69"/>
      <c r="I106" s="69"/>
    </row>
  </sheetData>
  <mergeCells count="62">
    <mergeCell ref="C54:H54"/>
    <mergeCell ref="D81:G81"/>
    <mergeCell ref="D82:G82"/>
    <mergeCell ref="D83:G83"/>
    <mergeCell ref="E88:G88"/>
    <mergeCell ref="B66:I66"/>
    <mergeCell ref="D68:F68"/>
    <mergeCell ref="C70:I70"/>
    <mergeCell ref="C74:F74"/>
    <mergeCell ref="B56:I56"/>
    <mergeCell ref="C97:H97"/>
    <mergeCell ref="A99:I99"/>
    <mergeCell ref="D100:F100"/>
    <mergeCell ref="B101:C101"/>
    <mergeCell ref="E89:H89"/>
    <mergeCell ref="D102:F102"/>
    <mergeCell ref="F5:G5"/>
    <mergeCell ref="C87:H87"/>
    <mergeCell ref="C92:H92"/>
    <mergeCell ref="C93:H93"/>
    <mergeCell ref="C94:H94"/>
    <mergeCell ref="C95:H95"/>
    <mergeCell ref="C96:H96"/>
    <mergeCell ref="C75:F75"/>
    <mergeCell ref="C76:F76"/>
    <mergeCell ref="C77:F77"/>
    <mergeCell ref="C78:F78"/>
    <mergeCell ref="C79:F79"/>
    <mergeCell ref="C85:H85"/>
    <mergeCell ref="C61:G61"/>
    <mergeCell ref="C62:G62"/>
    <mergeCell ref="C41:G41"/>
    <mergeCell ref="C43:G43"/>
    <mergeCell ref="C45:G45"/>
    <mergeCell ref="C50:G50"/>
    <mergeCell ref="C52:G52"/>
    <mergeCell ref="C40:G40"/>
    <mergeCell ref="A31:I31"/>
    <mergeCell ref="A32:I32"/>
    <mergeCell ref="C22:G22"/>
    <mergeCell ref="C24:G24"/>
    <mergeCell ref="C26:G26"/>
    <mergeCell ref="H26:H27"/>
    <mergeCell ref="C28:G28"/>
    <mergeCell ref="C29:G29"/>
    <mergeCell ref="C33:E33"/>
    <mergeCell ref="C34:G34"/>
    <mergeCell ref="C36:G36"/>
    <mergeCell ref="C37:G37"/>
    <mergeCell ref="C39:G39"/>
    <mergeCell ref="C20:G20"/>
    <mergeCell ref="B1:H1"/>
    <mergeCell ref="B3:C3"/>
    <mergeCell ref="D3:F3"/>
    <mergeCell ref="H3:I3"/>
    <mergeCell ref="A6:I6"/>
    <mergeCell ref="B8:I8"/>
    <mergeCell ref="A9:I9"/>
    <mergeCell ref="C12:G12"/>
    <mergeCell ref="C14:G14"/>
    <mergeCell ref="C16:G16"/>
    <mergeCell ref="C18:G18"/>
  </mergeCells>
  <phoneticPr fontId="37" type="noConversion"/>
  <pageMargins left="0.25" right="0.25" top="0.5" bottom="0.5" header="0.5" footer="0.5"/>
  <pageSetup scale="68" orientation="portrait" horizontalDpi="4294967292" verticalDpi="4294967292"/>
  <rowBreaks count="2" manualBreakCount="2">
    <brk id="29" max="16383" man="1"/>
    <brk id="64" max="16383" man="1"/>
  </rowBreaks>
  <colBreaks count="1" manualBreakCount="1">
    <brk id="9"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7</xdr:col>
                    <xdr:colOff>50800</xdr:colOff>
                    <xdr:row>4</xdr:row>
                    <xdr:rowOff>63500</xdr:rowOff>
                  </from>
                  <to>
                    <xdr:col>7</xdr:col>
                    <xdr:colOff>342900</xdr:colOff>
                    <xdr:row>4</xdr:row>
                    <xdr:rowOff>190500</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3</xdr:col>
                    <xdr:colOff>101600</xdr:colOff>
                    <xdr:row>4</xdr:row>
                    <xdr:rowOff>63500</xdr:rowOff>
                  </from>
                  <to>
                    <xdr:col>3</xdr:col>
                    <xdr:colOff>431800</xdr:colOff>
                    <xdr:row>4</xdr:row>
                    <xdr:rowOff>190500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6</xdr:col>
                    <xdr:colOff>0</xdr:colOff>
                    <xdr:row>4</xdr:row>
                    <xdr:rowOff>38100</xdr:rowOff>
                  </from>
                  <to>
                    <xdr:col>6</xdr:col>
                    <xdr:colOff>0</xdr:colOff>
                    <xdr:row>4</xdr:row>
                    <xdr:rowOff>190500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5</xdr:col>
                    <xdr:colOff>50800</xdr:colOff>
                    <xdr:row>4</xdr:row>
                    <xdr:rowOff>63500</xdr:rowOff>
                  </from>
                  <to>
                    <xdr:col>5</xdr:col>
                    <xdr:colOff>342900</xdr:colOff>
                    <xdr:row>4</xdr:row>
                    <xdr:rowOff>190500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xr3:uid="{842E5F09-E766-5B8D-85AF-A39847EA96FD}">
      <selection activeCell="G20" sqref="G20"/>
    </sheetView>
  </sheetViews>
  <sheetFormatPr defaultColWidth="10.8515625" defaultRowHeight="15" x14ac:dyDescent="0.2"/>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Worksheets</vt:lpstr>
      </vt:variant>
      <vt:variant>
        <vt:i4>3</vt:i4>
      </vt:variant>
    </vt:vector>
  </HeadingPairs>
  <TitlesOfParts>
    <vt:vector size="3" baseType="lpstr">
      <vt:lpstr>Worksheet Description</vt:lpstr>
      <vt:lpstr>Worksheet</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Apfel</dc:creator>
  <cp:lastModifiedBy>Alicia Apfel</cp:lastModifiedBy>
  <cp:lastPrinted>2018-05-22T00:50:21Z</cp:lastPrinted>
  <dcterms:created xsi:type="dcterms:W3CDTF">2018-05-21T17:50:42Z</dcterms:created>
  <dcterms:modified xsi:type="dcterms:W3CDTF">2018-05-24T01:49:32Z</dcterms:modified>
</cp:coreProperties>
</file>